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Z:\WISSEN AZAV\Kalkulation\"/>
    </mc:Choice>
  </mc:AlternateContent>
  <xr:revisionPtr revIDLastSave="0" documentId="13_ncr:1_{F6DD49E8-6ECF-447E-B08D-05427817229C}" xr6:coauthVersionLast="47" xr6:coauthVersionMax="47" xr10:uidLastSave="{00000000-0000-0000-0000-000000000000}"/>
  <bookViews>
    <workbookView xWindow="28680" yWindow="270" windowWidth="25440" windowHeight="15540" xr2:uid="{00000000-000D-0000-FFFF-FFFF00000000}"/>
  </bookViews>
  <sheets>
    <sheet name="Hinweise" sheetId="2" r:id="rId1"/>
    <sheet name="Vorlage" sheetId="1" r:id="rId2"/>
    <sheet name="(Bsp.) Personalkosten" sheetId="3" r:id="rId3"/>
  </sheets>
  <definedNames>
    <definedName name="_xlnm.Print_Area" localSheetId="1">Vorlage!$A$1:$N$124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 i="1" l="1"/>
  <c r="J13" i="1"/>
  <c r="J12" i="1"/>
  <c r="J10" i="1"/>
  <c r="J9" i="1"/>
  <c r="K117" i="1"/>
  <c r="K116" i="1"/>
  <c r="K89" i="1" l="1"/>
  <c r="K57" i="1"/>
  <c r="K49" i="1"/>
  <c r="K33" i="1"/>
  <c r="K28" i="1"/>
  <c r="K27" i="1"/>
  <c r="K26" i="1"/>
  <c r="K21" i="1"/>
  <c r="I11" i="1"/>
  <c r="I14" i="1" s="1"/>
  <c r="H11" i="1"/>
  <c r="K9" i="1"/>
  <c r="K39" i="1"/>
  <c r="J11" i="1" l="1"/>
  <c r="H14" i="1"/>
  <c r="J14" i="1"/>
  <c r="K59" i="1"/>
  <c r="K60" i="1"/>
  <c r="K61" i="1"/>
  <c r="K62" i="1"/>
  <c r="K63" i="1"/>
  <c r="K64" i="1"/>
  <c r="K65" i="1"/>
  <c r="K66" i="1"/>
  <c r="K67" i="1"/>
  <c r="K68" i="1"/>
  <c r="K69" i="1"/>
  <c r="K70" i="1"/>
  <c r="K79" i="1" l="1"/>
  <c r="K75" i="1"/>
  <c r="K76" i="1" s="1"/>
  <c r="K81" i="1"/>
  <c r="K77" i="1"/>
  <c r="K80" i="1" l="1"/>
  <c r="G39" i="1"/>
  <c r="G11" i="1" l="1"/>
  <c r="K58" i="1"/>
  <c r="G42" i="1"/>
  <c r="K12" i="1"/>
  <c r="K10" i="1"/>
  <c r="K95" i="1"/>
  <c r="G32" i="1"/>
  <c r="I33" i="1" s="1"/>
  <c r="K106" i="1"/>
  <c r="K105" i="1"/>
  <c r="K90" i="1"/>
  <c r="K22" i="1"/>
  <c r="K31" i="1"/>
  <c r="K29" i="1"/>
  <c r="K85" i="1"/>
  <c r="K84" i="1"/>
  <c r="K50" i="1"/>
  <c r="K52" i="1" s="1"/>
  <c r="K30" i="1"/>
  <c r="K35" i="1" l="1"/>
  <c r="K34" i="1" s="1"/>
  <c r="G14" i="1"/>
  <c r="J50" i="1" s="1"/>
  <c r="K51" i="1"/>
  <c r="K86" i="1"/>
  <c r="K91" i="1"/>
  <c r="K71" i="1"/>
  <c r="K45" i="1"/>
  <c r="K42" i="1"/>
  <c r="J49" i="1" l="1"/>
  <c r="I49" i="1"/>
  <c r="I50" i="1"/>
  <c r="K72" i="1"/>
  <c r="E109" i="1"/>
  <c r="L94" i="1" s="1"/>
  <c r="J109" i="1" l="1"/>
  <c r="K119" i="1"/>
  <c r="L52" i="1" s="1"/>
  <c r="L45" i="1" l="1"/>
  <c r="K121" i="1"/>
  <c r="K123" i="1" s="1"/>
  <c r="L86" i="1"/>
  <c r="L71" i="1"/>
  <c r="L35" i="1"/>
  <c r="L91" i="1"/>
</calcChain>
</file>

<file path=xl/sharedStrings.xml><?xml version="1.0" encoding="utf-8"?>
<sst xmlns="http://schemas.openxmlformats.org/spreadsheetml/2006/main" count="163" uniqueCount="125">
  <si>
    <r>
      <rPr>
        <i/>
        <sz val="8"/>
        <rFont val="Arial"/>
        <family val="2"/>
      </rPr>
      <t>Gesamtkosten</t>
    </r>
  </si>
  <si>
    <r>
      <rPr>
        <sz val="8"/>
        <rFont val="Arial"/>
        <family val="2"/>
      </rPr>
      <t>Zwischensumme</t>
    </r>
  </si>
  <si>
    <t>Kostenkalkulation</t>
  </si>
  <si>
    <t>Anzahl</t>
  </si>
  <si>
    <t xml:space="preserve">Gesamtdauer der Maßnahme </t>
  </si>
  <si>
    <t>UE</t>
  </si>
  <si>
    <t>Gesamtstd.</t>
  </si>
  <si>
    <t>pro Maßnahme</t>
  </si>
  <si>
    <t>Einzelkosten Lehrkräfte</t>
  </si>
  <si>
    <t>Kosten für Schulungsunterlagen</t>
  </si>
  <si>
    <t xml:space="preserve">Kosten für Lehrbücher        </t>
  </si>
  <si>
    <t>Betriebskosten für Ausbildungsmittel</t>
  </si>
  <si>
    <t>trägerintern</t>
  </si>
  <si>
    <t xml:space="preserve">x </t>
  </si>
  <si>
    <r>
      <t>m</t>
    </r>
    <r>
      <rPr>
        <vertAlign val="superscript"/>
        <sz val="8"/>
        <color rgb="FF000000"/>
        <rFont val="Arial"/>
        <family val="2"/>
      </rPr>
      <t>2</t>
    </r>
  </si>
  <si>
    <t>Werbung/ Marketing</t>
  </si>
  <si>
    <t>anteilig vom Gesamtumsatz der Maßnahme</t>
  </si>
  <si>
    <t>Lernmittel lt. gesonderter Aufstellung</t>
  </si>
  <si>
    <t>Verbrauchsmaterial</t>
  </si>
  <si>
    <t>-</t>
  </si>
  <si>
    <t>insgesamt</t>
  </si>
  <si>
    <t>Zuschüsse/ Fördermittel von Dritten /Erlöse</t>
  </si>
  <si>
    <t xml:space="preserve">Anzahl UE </t>
  </si>
  <si>
    <t>Gemeinkosten</t>
  </si>
  <si>
    <t>insgesamt:</t>
  </si>
  <si>
    <t xml:space="preserve">1. Aufwendungen für notwendige Eignungsfeststellungen / TN-Auswahl
</t>
  </si>
  <si>
    <t>PC-Ausstattung</t>
  </si>
  <si>
    <t>Kosten für Ausstattung des Schulungsraumes</t>
  </si>
  <si>
    <t>Maschinen/ Geräte</t>
  </si>
  <si>
    <t>Arbeitskleidung</t>
  </si>
  <si>
    <t>Summe UE</t>
  </si>
  <si>
    <t>Personalkosten für Sozialpädagoge</t>
  </si>
  <si>
    <t>anteiliger Kostensatz je UE je TN :</t>
  </si>
  <si>
    <t>Stunden</t>
  </si>
  <si>
    <t>Personalkosten (z.B. für Buchhaltung, Verwaltung, Controlling, Lehrgangsleitung, allgemeine TN-Betreuung)</t>
  </si>
  <si>
    <t xml:space="preserve">Abgaben, Versicherungen, Beiträge, Gebühren (z.B. BG-Beiträge für TN)
</t>
  </si>
  <si>
    <t>dazu gehören z.B.:</t>
  </si>
  <si>
    <t>je Besuch</t>
  </si>
  <si>
    <t>Anzahl Besuche insgesamt</t>
  </si>
  <si>
    <t xml:space="preserve">9. Sonstige Kosten </t>
  </si>
  <si>
    <r>
      <t xml:space="preserve">Gesamtkosten der Maßnahme </t>
    </r>
    <r>
      <rPr>
        <sz val="7"/>
        <rFont val="Arial"/>
        <family val="2"/>
      </rPr>
      <t>(rechnerisch)</t>
    </r>
  </si>
  <si>
    <r>
      <t xml:space="preserve">Kostensatz pro Teilnehmer und Unterrichtsstunde </t>
    </r>
    <r>
      <rPr>
        <sz val="7"/>
        <rFont val="Arial"/>
        <family val="2"/>
      </rPr>
      <t>(gerundet)</t>
    </r>
  </si>
  <si>
    <t>= je TN monatlich:</t>
  </si>
  <si>
    <t>bitte nicht benötigte Felder leer lassen!</t>
  </si>
  <si>
    <t>Einzelkosten</t>
  </si>
  <si>
    <t>x</t>
  </si>
  <si>
    <t>Gesamtkosten</t>
  </si>
  <si>
    <t xml:space="preserve">Träger: </t>
  </si>
  <si>
    <t>Anzahl Std.</t>
  </si>
  <si>
    <t>Einzelkosten Soz.päd. 
je Std.</t>
  </si>
  <si>
    <t>Einsatz 
Std. je Woche</t>
  </si>
  <si>
    <r>
      <t xml:space="preserve">Gesamtkosten pro Teilnehmer
</t>
    </r>
    <r>
      <rPr>
        <sz val="7"/>
        <rFont val="Arial"/>
        <family val="2"/>
      </rPr>
      <t>(Kostensatz pro Teilnehmer und Unterrichtsstunde gerundet x Anzahl UE insgesamt)</t>
    </r>
  </si>
  <si>
    <t xml:space="preserve">kalkulierte Teilnehmerzahl                 </t>
  </si>
  <si>
    <t>Zulassung</t>
  </si>
  <si>
    <t>11. Zuschusse Dritter /Erlöse/ Zuwendungen</t>
  </si>
  <si>
    <t xml:space="preserve">Anzahl Besuche je TN </t>
  </si>
  <si>
    <t xml:space="preserve">Personalkosten </t>
  </si>
  <si>
    <t>Einzelkosten Personal:</t>
  </si>
  <si>
    <t>Dauer je Besuch (Std.)</t>
  </si>
  <si>
    <t>Einzelkosten Reise:</t>
  </si>
  <si>
    <t>Reisekosten</t>
  </si>
  <si>
    <t>zB km je Besuch:</t>
  </si>
  <si>
    <t>Anzahl Besuche
 je TN je Monat:</t>
  </si>
  <si>
    <t>Anteiliger Einsatz im gesamten Maßnahmezeitraum in %</t>
  </si>
  <si>
    <t>oder</t>
  </si>
  <si>
    <t>Monate</t>
  </si>
  <si>
    <t>ergibt monatlich:</t>
  </si>
  <si>
    <t>ergibt je TN monatlich:</t>
  </si>
  <si>
    <t>Dauer in Wochen *)</t>
  </si>
  <si>
    <t>ohne Ferien</t>
  </si>
  <si>
    <t>incl. Ferien</t>
  </si>
  <si>
    <t>Monate *)
(incl. Ferien)</t>
  </si>
  <si>
    <t xml:space="preserve">   insgesamt</t>
  </si>
  <si>
    <t>durchschnittliche UE je Woche
(ohne Ferien)</t>
  </si>
  <si>
    <t>Raumkosten incl. Betriebs-/Nebenkosten (z.B. für Verwaltung, Mitarbeiterbüros, Sozialräume, Neben- und Verkehrsflächen)</t>
  </si>
  <si>
    <t xml:space="preserve">Abschreibungskosten (allg. Verwaltung, Gebäude, Mitarbeiterbüros) </t>
  </si>
  <si>
    <t xml:space="preserve">7.Prüfungsgebühren/ Prüfungsaufwand </t>
  </si>
  <si>
    <t>- Gebühren der prüfenden Stelle
- ggf. auch Kosten für Erstellen von Prüfungsaufgaben</t>
  </si>
  <si>
    <t>Nutzungsdauer  in Wochen</t>
  </si>
  <si>
    <r>
      <t xml:space="preserve">Angaben zur Maßnahme                                                                       </t>
    </r>
    <r>
      <rPr>
        <i/>
        <sz val="8"/>
        <rFont val="Arial"/>
        <family val="2"/>
      </rPr>
      <t>bitte die blau hinterlegten Felder ausfüllen</t>
    </r>
  </si>
  <si>
    <t>Einzelkosten je TN</t>
  </si>
  <si>
    <t>Anzahl UE je TN</t>
  </si>
  <si>
    <t>= Std. insg.</t>
  </si>
  <si>
    <t>10. Gewinn/ Risiko</t>
  </si>
  <si>
    <r>
      <t xml:space="preserve">12. Kosten der Unteraufträge 
</t>
    </r>
    <r>
      <rPr>
        <sz val="7"/>
        <rFont val="Arial"/>
        <family val="2"/>
      </rPr>
      <t>z.B. Führerscheinerwerb, Unterricht an Berufsschulen</t>
    </r>
  </si>
  <si>
    <t>durchschn. Kosten je UE:</t>
  </si>
  <si>
    <r>
      <t xml:space="preserve">2. Personalkosten (incl. Personalnebenkosten) zur </t>
    </r>
    <r>
      <rPr>
        <b/>
        <sz val="8"/>
        <color rgb="FFFF0000"/>
        <rFont val="Arial"/>
        <family val="2"/>
      </rPr>
      <t>Durchführung des Unterrichtes</t>
    </r>
  </si>
  <si>
    <r>
      <t xml:space="preserve">4. Kosten für besondere sozialpädagogische Betreuung
 </t>
    </r>
    <r>
      <rPr>
        <sz val="8"/>
        <rFont val="Arial"/>
        <family val="2"/>
      </rPr>
      <t xml:space="preserve"> </t>
    </r>
    <r>
      <rPr>
        <sz val="7"/>
        <rFont val="Arial"/>
        <family val="2"/>
      </rPr>
      <t xml:space="preserve"> (</t>
    </r>
    <r>
      <rPr>
        <sz val="7"/>
        <color rgb="FFFF0000"/>
        <rFont val="Arial"/>
        <family val="2"/>
      </rPr>
      <t xml:space="preserve">Hinweis: Notwendigkeit einer </t>
    </r>
    <r>
      <rPr>
        <u/>
        <sz val="7"/>
        <color rgb="FFFF0000"/>
        <rFont val="Arial"/>
        <family val="2"/>
      </rPr>
      <t>besonderen</t>
    </r>
    <r>
      <rPr>
        <sz val="7"/>
        <color rgb="FFFF0000"/>
        <rFont val="Arial"/>
        <family val="2"/>
      </rPr>
      <t xml:space="preserve"> soz.päd. Betreuung muss sich aus Beschreibung der Zielgruppe ergeben</t>
    </r>
    <r>
      <rPr>
        <sz val="7"/>
        <rFont val="Arial"/>
        <family val="2"/>
      </rPr>
      <t>)</t>
    </r>
  </si>
  <si>
    <r>
      <t xml:space="preserve">5. Kosten für Ausbildungsmittel/ technische Ausstattung zur </t>
    </r>
    <r>
      <rPr>
        <b/>
        <sz val="8"/>
        <color rgb="FFFF0000"/>
        <rFont val="Arial"/>
        <family val="2"/>
      </rPr>
      <t>Durchführung des Unterrichts</t>
    </r>
    <r>
      <rPr>
        <b/>
        <sz val="8"/>
        <rFont val="Arial"/>
        <family val="2"/>
      </rPr>
      <t xml:space="preserve">
</t>
    </r>
    <r>
      <rPr>
        <sz val="7"/>
        <color theme="1"/>
        <rFont val="Arial"/>
        <family val="2"/>
      </rPr>
      <t>(Hinweis: Aufwendungen, die unmittelbar mit der Durchführung des Unterrichts entstehen; 
                anteilige Kosten (auch Abschreibungen) für den Zeitraum, für den sie tatsächlich in der Maßnahme zum Einsatz kommen )</t>
    </r>
    <r>
      <rPr>
        <b/>
        <sz val="7"/>
        <color theme="1"/>
        <rFont val="Arial"/>
        <family val="2"/>
      </rPr>
      <t xml:space="preserve">
</t>
    </r>
    <r>
      <rPr>
        <sz val="8"/>
        <rFont val="Arial"/>
        <family val="2"/>
      </rPr>
      <t/>
    </r>
  </si>
  <si>
    <r>
      <rPr>
        <b/>
        <sz val="8"/>
        <rFont val="Arial"/>
        <family val="2"/>
      </rPr>
      <t xml:space="preserve">Lehrgangskosten (Maßnahmekosten) </t>
    </r>
    <r>
      <rPr>
        <i/>
        <sz val="8"/>
        <rFont val="Arial"/>
        <family val="2"/>
      </rPr>
      <t xml:space="preserve">bitte die blau hinterlegten Felder ausfüllen
</t>
    </r>
  </si>
  <si>
    <t xml:space="preserve">Bildungsziel/ Maßnahmeziel/ Titel der Maßnahme:
</t>
  </si>
  <si>
    <t xml:space="preserve">Maßnahmeteile beim Arbeitgeber/ betriebliche Lernphase/ "Praktikum" (Std. je 60 Minuten)      </t>
  </si>
  <si>
    <t>3. Kosten für die Betreuung der Maßnahmeteile beim Arbeitgeber/ in der betrieblichen Lernphase</t>
  </si>
  <si>
    <t>Beispiele (bitte ggf. anpassen)</t>
  </si>
  <si>
    <r>
      <t xml:space="preserve">6. Raumkosten (inkl. Betriebs- u. Nebenkosten) zur </t>
    </r>
    <r>
      <rPr>
        <b/>
        <sz val="8"/>
        <color rgb="FFFF0000"/>
        <rFont val="Arial"/>
        <family val="2"/>
      </rPr>
      <t>Durchführung des Unterrichts</t>
    </r>
    <r>
      <rPr>
        <b/>
        <sz val="8"/>
        <rFont val="Arial"/>
        <family val="2"/>
      </rPr>
      <t xml:space="preserve">
</t>
    </r>
    <r>
      <rPr>
        <sz val="7"/>
        <rFont val="Arial"/>
        <family val="2"/>
      </rPr>
      <t xml:space="preserve">(Hinweis: Aufwendungen, die </t>
    </r>
    <r>
      <rPr>
        <sz val="7"/>
        <color rgb="FFFF0000"/>
        <rFont val="Arial"/>
        <family val="2"/>
      </rPr>
      <t>unmittelbar</t>
    </r>
    <r>
      <rPr>
        <sz val="7"/>
        <rFont val="Arial"/>
        <family val="2"/>
      </rPr>
      <t xml:space="preserve"> mit der Durchführung des Unterrichts entstehen; 
                anteilige Kosten (auch Abschreibungen) für den </t>
    </r>
    <r>
      <rPr>
        <sz val="7"/>
        <color rgb="FFFF0000"/>
        <rFont val="Arial"/>
        <family val="2"/>
      </rPr>
      <t>Zeitraum, für den sie tatsächlich entstehen</t>
    </r>
    <r>
      <rPr>
        <sz val="7"/>
        <rFont val="Arial"/>
        <family val="2"/>
      </rPr>
      <t xml:space="preserve"> )</t>
    </r>
  </si>
  <si>
    <t>Systematikposition lt. KldB 2010 bei FbW:</t>
  </si>
  <si>
    <t>Praktischer Unterricht (UE je 45 Minuten)</t>
  </si>
  <si>
    <t>Praktische Unterrichtsstunden
 (UE je 45 Minuten)</t>
  </si>
  <si>
    <t>Ausfüllhinweise</t>
  </si>
  <si>
    <t>nur Aufwendungen für diese spezielle Maßnahme (z.B. Versuchsreihe aufbauen..)</t>
  </si>
  <si>
    <t xml:space="preserve">Theoretischer Unterricht (Schulungsraum)
</t>
  </si>
  <si>
    <t>Praktischer Unterricht 
(Werkstätten und Übungsflächen)</t>
  </si>
  <si>
    <r>
      <t>8. Allgemeine Verwaltungskosten/ Gemeinkosten -</t>
    </r>
    <r>
      <rPr>
        <b/>
        <sz val="8"/>
        <color rgb="FFFF0000"/>
        <rFont val="Arial"/>
        <family val="2"/>
      </rPr>
      <t xml:space="preserve"> anteilig</t>
    </r>
    <r>
      <rPr>
        <b/>
        <sz val="8"/>
        <rFont val="Arial"/>
        <family val="2"/>
      </rPr>
      <t xml:space="preserve"> bezogen auf die Maßnahme</t>
    </r>
  </si>
  <si>
    <t>keine Kosten für medizinische Untersuchungen!
Bitte erläutern Sie das Zustandekommen dieser Aufwendungen.</t>
  </si>
  <si>
    <t>allgemeine TN-Betreuung bitte Gemeinkosten zuordnen.
Bitte erläutern Sie, für wie viele Stunden die besondere sozialpädagogische Betreuung geplant ist. Angaben müssen konzeptionell gestützt sein.</t>
  </si>
  <si>
    <t>jeweilige Nutzungsdauer bitte beachten, ggf. anteilige Berechnung</t>
  </si>
  <si>
    <t>ggf. ist darauf zu achten, dass eine wirtschaftlich sinnvolle Auslastung der Räume eigenständig sichergestellt werden muss
Bitte Nachweise einreichen und Erläuterungen, bzw. Rechenwege darlegen.
BEACHTE! Mietspiegel, KGSt, etc. können nicht herangezogen werden.</t>
  </si>
  <si>
    <t>es sind tatsächlich entstehende Kosten anzugeben, die ggf. detailliert nachgewiesen werden müssen. Es gibt für diese Position keinen Grenzwert.</t>
  </si>
  <si>
    <t>in der Regel ist eine gesonderte Kostenkalkulation erforderlich</t>
  </si>
  <si>
    <t>*) 1 Monat = 4,345 Wochen (365 d/ Jahr)</t>
  </si>
  <si>
    <r>
      <t>Vor- u. Nachbereitung des Unterrichts</t>
    </r>
    <r>
      <rPr>
        <i/>
        <sz val="8"/>
        <rFont val="Arial"/>
        <family val="2"/>
      </rPr>
      <t xml:space="preserve"> </t>
    </r>
    <r>
      <rPr>
        <i/>
        <sz val="8"/>
        <color rgb="FFFF0000"/>
        <rFont val="Arial"/>
        <family val="2"/>
      </rPr>
      <t xml:space="preserve">(sofern nicht schon in den Einzelkosten Lehrkräfte je </t>
    </r>
    <r>
      <rPr>
        <i/>
        <u/>
        <sz val="8"/>
        <color rgb="FFFF0000"/>
        <rFont val="Arial"/>
        <family val="2"/>
      </rPr>
      <t>Zeitstunde</t>
    </r>
    <r>
      <rPr>
        <i/>
        <sz val="8"/>
        <color rgb="FFFF0000"/>
        <rFont val="Arial"/>
        <family val="2"/>
      </rPr>
      <t xml:space="preserve"> inkludiert)</t>
    </r>
  </si>
  <si>
    <t>An dieser Stelle können Kosten für die aufsuchende Betreuung (§ 16k SGB II) dargestellt werden. Es ist zu beachten, dass ggf. die Dauer des Besuches vor Ort als Maßnahmedauer bei den Personalkosten (u.a.) in Abzug zu bringen ist.</t>
  </si>
  <si>
    <t>Herleitungen/Erläuterungen</t>
  </si>
  <si>
    <t>Hinweise: 
Diese Kalkulationsvorlage ist nutzbar für Maßnahmen zur ganzheitlichen Betreuung (§ 16k SGB II), Maßnahmen zur Aktivierung und beruflichen Eingliederung (§ 45 SGB III) sowie für Maßnahmen der beruflichen Weiterbildung (§ 81 SGB III).
Formulierungen können auf die jeweilige Maßnahmeart und für eine konkrete Maßnahme angepasst werden.
Eine Kalkulation ohne Nebenrechnung und/ oder Erläuterungen führt zwangsläufig immer zur Verlängerung der Bearbeitungsdauer bei der Zulassung! 
Tragen Sie bitte dazu bei, dass Ihre Berechnungen von den jeweiligen Prüfenden nachvollzogen werden können (Spalte Herleitungen/Erläuterungen). Ggf. ist für eine bessere Nachvollziehbarkeit (Herleitungen/Erläuterungen) die Nutzuung weiterer Tabellenblätter sinnvoll.
Bitte beachten Sie die Ausfüllhinweise!</t>
  </si>
  <si>
    <r>
      <t xml:space="preserve">Theoretischer Unterricht / Coaching / Betreuungseinheiten (UE je 45 Minuten)                                                                                                    </t>
    </r>
    <r>
      <rPr>
        <i/>
        <sz val="8"/>
        <rFont val="Arial"/>
        <family val="2"/>
      </rPr>
      <t xml:space="preserve">
</t>
    </r>
    <r>
      <rPr>
        <sz val="8"/>
        <rFont val="Arial"/>
        <family val="2"/>
      </rPr>
      <t xml:space="preserve"> </t>
    </r>
  </si>
  <si>
    <t>Einzelmaßnahme § 16k GB II = 1 Teilnehmer (TN)
Einzelmaßnahme § 45 SGB III = 1 Teilnehmer (TN)
Gruppenmaßnahme § 45 / § 81 SGB III = mind. 12 TN, bei Unter- und Überschreitung bitte Begründung beilegen</t>
  </si>
  <si>
    <t xml:space="preserve">Bitte nur das verbindliche Praktikum eintragen, da nur dafür Betreuungskosten einkalkuliert werden dürfen. </t>
  </si>
  <si>
    <t xml:space="preserve">Hiermit ist die Eignungsfeststellung im Sinne von § 84 SGB III gemeint:
d.h. lediglich die Überprüfung ob der Teilnehmer die notwendigen 
Zugangsvoraussetzungen „mitbringt“. Z.B. Führungszeugnis prüfen, Handfertigkeitstest durchführen
</t>
  </si>
  <si>
    <r>
      <t xml:space="preserve">nur Dozentenkosten für die tatsächliche Durchführung des Unterrichts; z.B. keine Betreuungskosten gem. Position 3 oder 4
Hinweis:
Bitte reichen Sie zu dieser Position Nachweise ein z.B. Gehaltsnachweis mit Herleitung auf den Einzelkostensatz oder Honorarvertrag mit dem angegebenen Einzelkostensatz.
Personalkosten je </t>
    </r>
    <r>
      <rPr>
        <b/>
        <u/>
        <sz val="6.5"/>
        <color rgb="FFFF0000"/>
        <rFont val="Arial"/>
        <family val="2"/>
      </rPr>
      <t>Zeitstunde</t>
    </r>
    <r>
      <rPr>
        <b/>
        <sz val="6.5"/>
        <color rgb="FFFF0000"/>
        <rFont val="Arial"/>
        <family val="2"/>
      </rPr>
      <t xml:space="preserve"> - bitte beachten Sie, dass keine Vor- und Nachbereitung eingetragen werden darf, da eine UE 45 Minuten dauert und eine Stunde 60 Minuten - somit sind bereits 15 Minuten Vor- und Nachbereitung einkalkuliert
Es ist zu beachten, dass bei der Berechnung der Personalkosten für festangestellte Dozenten je Unterrichtstunde die arbeitsvertraglich vereinbarte tägliche/ wöchentliche Arbeitszeit zugrunde zu legen ist und nicht die je Tag/ in der Woche vom Dozenten erteilten Unterrichtseinheiten.
</t>
    </r>
  </si>
  <si>
    <t xml:space="preserve">Neben Unterricht können asynchrone Anteile Bestandteil von Maßnahmen sein. Sie zählen aber nicht zu den Unterrichts-/ Maßnahmestunden. </t>
  </si>
  <si>
    <t>es ist darauf zu achten, dass arbeitsmarktpolit. Maßnahmen keiner Gewinnerzielungsabsicht unterliegen dürfen. Hiermit ist ein Risikoausgleich gemeint.
Grundsätzlich angemessen: max. 8 %.</t>
  </si>
  <si>
    <t>Asynchrone Anteile</t>
  </si>
  <si>
    <t>Asynchrone Anteile (Std. je 60 Minuten)
Pkt. 9</t>
  </si>
  <si>
    <t>Eine separate Kostendarstellung ist erforderlich.</t>
  </si>
  <si>
    <t>Version Vorlage: 18.06.2025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</si>
</sst>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7" formatCode="#,##0.00\ &quot;€&quot;;\-#,##0.00\ &quot;€&quot;"/>
    <numFmt numFmtId="44" formatCode="_-* #,##0.00\ &quot;€&quot;_-;\-* #,##0.00\ &quot;€&quot;_-;_-* &quot;-&quot;??\ &quot;€&quot;_-;_-@_-"/>
    <numFmt numFmtId="164" formatCode="###0;###0"/>
    <numFmt numFmtId="165" formatCode="_-* #,##0.00\ [$€-407]_-;\-* #,##0.00\ [$€-407]_-;_-* &quot;-&quot;??\ [$€-407]_-;_-@_-"/>
    <numFmt numFmtId="166" formatCode="0.0%"/>
    <numFmt numFmtId="167" formatCode="#,##0.00\ [$€-407];\-#,##0.00\ [$€-407]"/>
    <numFmt numFmtId="168" formatCode="#,##0.00\ &quot;€&quot;"/>
    <numFmt numFmtId="169" formatCode="_-* #,##0.0000\ [$€-407]_-;\-* #,##0.0000\ [$€-407]_-;_-* &quot;-&quot;??\ [$€-407]_-;_-@_-"/>
    <numFmt numFmtId="170" formatCode="#,##0_ ;\-#,##0\ "/>
    <numFmt numFmtId="171" formatCode="0.0"/>
    <numFmt numFmtId="172" formatCode="#,##0.00_ ;\-#,##0.00\ "/>
    <numFmt numFmtId="173" formatCode="###0.0;###0.0"/>
  </numFmts>
  <fonts count="39" x14ac:knownFonts="1">
    <font>
      <sz val="10"/>
      <color rgb="FF000000"/>
      <name val="Times New Roman"/>
      <charset val="204"/>
    </font>
    <font>
      <i/>
      <sz val="8"/>
      <name val="Arial"/>
      <family val="2"/>
    </font>
    <font>
      <b/>
      <i/>
      <sz val="8"/>
      <name val="Arial"/>
      <family val="2"/>
    </font>
    <font>
      <sz val="8"/>
      <color rgb="FF000000"/>
      <name val="Arial"/>
      <family val="2"/>
    </font>
    <font>
      <b/>
      <sz val="8"/>
      <color rgb="FF000000"/>
      <name val="Arial"/>
      <family val="2"/>
    </font>
    <font>
      <sz val="8"/>
      <name val="Arial"/>
      <family val="2"/>
    </font>
    <font>
      <b/>
      <sz val="8"/>
      <name val="Arial"/>
      <family val="2"/>
    </font>
    <font>
      <sz val="6"/>
      <name val="Arial"/>
      <family val="2"/>
    </font>
    <font>
      <sz val="10"/>
      <color rgb="FF000000"/>
      <name val="Times New Roman"/>
      <family val="1"/>
    </font>
    <font>
      <vertAlign val="superscript"/>
      <sz val="8"/>
      <color rgb="FF000000"/>
      <name val="Arial"/>
      <family val="2"/>
    </font>
    <font>
      <sz val="7"/>
      <color rgb="FF000000"/>
      <name val="Arial"/>
      <family val="2"/>
    </font>
    <font>
      <b/>
      <sz val="11"/>
      <name val="Arial"/>
      <family val="2"/>
    </font>
    <font>
      <b/>
      <sz val="11"/>
      <color rgb="FF000000"/>
      <name val="Arial"/>
      <family val="2"/>
    </font>
    <font>
      <sz val="10"/>
      <color rgb="FF000000"/>
      <name val="Times New Roman"/>
      <family val="1"/>
    </font>
    <font>
      <b/>
      <u/>
      <sz val="8"/>
      <color rgb="FF000000"/>
      <name val="Arial"/>
      <family val="2"/>
    </font>
    <font>
      <b/>
      <sz val="9"/>
      <name val="Arial"/>
      <family val="2"/>
    </font>
    <font>
      <i/>
      <sz val="7"/>
      <name val="Arial"/>
      <family val="2"/>
    </font>
    <font>
      <sz val="7"/>
      <color rgb="FF000000"/>
      <name val="Times New Roman"/>
      <family val="1"/>
    </font>
    <font>
      <sz val="7"/>
      <name val="Arial"/>
      <family val="2"/>
    </font>
    <font>
      <sz val="7"/>
      <color theme="1"/>
      <name val="Arial"/>
      <family val="2"/>
    </font>
    <font>
      <b/>
      <sz val="7"/>
      <color theme="1"/>
      <name val="Arial"/>
      <family val="2"/>
    </font>
    <font>
      <sz val="6"/>
      <color rgb="FF000000"/>
      <name val="Arial"/>
      <family val="2"/>
    </font>
    <font>
      <i/>
      <sz val="7"/>
      <color rgb="FF000000"/>
      <name val="Verdana"/>
      <family val="2"/>
    </font>
    <font>
      <i/>
      <sz val="6"/>
      <name val="Arial"/>
      <family val="2"/>
    </font>
    <font>
      <b/>
      <i/>
      <sz val="7"/>
      <name val="Arial"/>
      <family val="2"/>
    </font>
    <font>
      <i/>
      <sz val="7"/>
      <color rgb="FF000000"/>
      <name val="Arial"/>
      <family val="2"/>
    </font>
    <font>
      <b/>
      <sz val="8"/>
      <color rgb="FFFF0000"/>
      <name val="Arial"/>
      <family val="2"/>
    </font>
    <font>
      <sz val="7"/>
      <color rgb="FFFF0000"/>
      <name val="Arial"/>
      <family val="2"/>
    </font>
    <font>
      <u/>
      <sz val="7"/>
      <color rgb="FFFF0000"/>
      <name val="Arial"/>
      <family val="2"/>
    </font>
    <font>
      <sz val="6"/>
      <color rgb="FFFF0000"/>
      <name val="Arial"/>
      <family val="2"/>
    </font>
    <font>
      <i/>
      <sz val="8"/>
      <color rgb="FFFF0000"/>
      <name val="Arial"/>
      <family val="2"/>
    </font>
    <font>
      <i/>
      <sz val="7"/>
      <color rgb="FFFF0000"/>
      <name val="Arial"/>
      <family val="2"/>
    </font>
    <font>
      <sz val="10"/>
      <color rgb="FF000000"/>
      <name val="Arial"/>
      <family val="2"/>
    </font>
    <font>
      <sz val="8"/>
      <color theme="0" tint="-0.499984740745262"/>
      <name val="Arial"/>
      <family val="2"/>
    </font>
    <font>
      <b/>
      <sz val="6.5"/>
      <color rgb="FFFF0000"/>
      <name val="Arial"/>
      <family val="2"/>
    </font>
    <font>
      <b/>
      <sz val="10"/>
      <color rgb="FFC00000"/>
      <name val="Arial"/>
      <family val="2"/>
    </font>
    <font>
      <b/>
      <u/>
      <sz val="6.5"/>
      <color rgb="FFFF0000"/>
      <name val="Arial"/>
      <family val="2"/>
    </font>
    <font>
      <b/>
      <sz val="6.5"/>
      <color rgb="FF000000"/>
      <name val="Arial"/>
      <family val="2"/>
    </font>
    <font>
      <i/>
      <u/>
      <sz val="8"/>
      <color rgb="FFFF0000"/>
      <name val="Arial"/>
      <family val="2"/>
    </font>
  </fonts>
  <fills count="11">
    <fill>
      <patternFill patternType="none"/>
    </fill>
    <fill>
      <patternFill patternType="gray125"/>
    </fill>
    <fill>
      <patternFill patternType="solid">
        <fgColor rgb="FFC0C0C0"/>
      </patternFill>
    </fill>
    <fill>
      <patternFill patternType="solid">
        <fgColor rgb="FFFFCC99"/>
      </patternFill>
    </fill>
    <fill>
      <patternFill patternType="solid">
        <fgColor theme="4"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0"/>
        <bgColor indexed="64"/>
      </patternFill>
    </fill>
  </fills>
  <borders count="110">
    <border>
      <left/>
      <right/>
      <top/>
      <bottom/>
      <diagonal/>
    </border>
    <border>
      <left/>
      <right/>
      <top/>
      <bottom style="thin">
        <color rgb="FF0066CC"/>
      </bottom>
      <diagonal/>
    </border>
    <border>
      <left/>
      <right style="thin">
        <color rgb="FF0066CC"/>
      </right>
      <top/>
      <bottom/>
      <diagonal/>
    </border>
    <border>
      <left style="thin">
        <color rgb="FF0066CC"/>
      </left>
      <right style="thin">
        <color rgb="FF0066CC"/>
      </right>
      <top style="thin">
        <color rgb="FF0066CC"/>
      </top>
      <bottom style="thin">
        <color rgb="FF0066CC"/>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rgb="FF0066CC"/>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rgb="FF0066CC"/>
      </right>
      <top/>
      <bottom style="medium">
        <color indexed="64"/>
      </bottom>
      <diagonal/>
    </border>
    <border>
      <left style="thin">
        <color rgb="FF0066CC"/>
      </left>
      <right style="thin">
        <color rgb="FF0066CC"/>
      </right>
      <top style="thin">
        <color rgb="FF0066CC"/>
      </top>
      <bottom style="medium">
        <color indexed="64"/>
      </bottom>
      <diagonal/>
    </border>
    <border>
      <left style="thin">
        <color rgb="FF0066CC"/>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right/>
      <top style="medium">
        <color theme="3" tint="0.39994506668294322"/>
      </top>
      <bottom style="medium">
        <color theme="3" tint="0.39994506668294322"/>
      </bottom>
      <diagonal/>
    </border>
    <border>
      <left/>
      <right style="medium">
        <color theme="3" tint="0.39994506668294322"/>
      </right>
      <top style="medium">
        <color theme="3" tint="0.39994506668294322"/>
      </top>
      <bottom style="medium">
        <color theme="3" tint="0.39994506668294322"/>
      </bottom>
      <diagonal/>
    </border>
    <border>
      <left style="medium">
        <color indexed="64"/>
      </left>
      <right/>
      <top/>
      <bottom style="thin">
        <color rgb="FF0066CC"/>
      </bottom>
      <diagonal/>
    </border>
    <border>
      <left style="thin">
        <color rgb="FF0066CC"/>
      </left>
      <right/>
      <top style="thin">
        <color rgb="FF0066CC"/>
      </top>
      <bottom style="medium">
        <color indexed="64"/>
      </bottom>
      <diagonal/>
    </border>
    <border>
      <left/>
      <right style="medium">
        <color indexed="64"/>
      </right>
      <top style="thin">
        <color rgb="FF0066CC"/>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0066CC"/>
      </right>
      <top style="medium">
        <color indexed="64"/>
      </top>
      <bottom style="medium">
        <color indexed="64"/>
      </bottom>
      <diagonal/>
    </border>
    <border>
      <left style="thin">
        <color rgb="FF0066CC"/>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rgb="FF0066CC"/>
      </bottom>
      <diagonal/>
    </border>
    <border>
      <left/>
      <right style="thin">
        <color rgb="FF0066CC"/>
      </right>
      <top style="thin">
        <color rgb="FF0066CC"/>
      </top>
      <bottom style="thin">
        <color rgb="FF0066CC"/>
      </bottom>
      <diagonal/>
    </border>
    <border>
      <left/>
      <right/>
      <top style="thin">
        <color rgb="FF0066CC"/>
      </top>
      <bottom/>
      <diagonal/>
    </border>
    <border>
      <left style="medium">
        <color indexed="64"/>
      </left>
      <right/>
      <top style="medium">
        <color theme="3" tint="0.39994506668294322"/>
      </top>
      <bottom style="medium">
        <color theme="3" tint="0.39994506668294322"/>
      </bottom>
      <diagonal/>
    </border>
    <border>
      <left style="medium">
        <color indexed="64"/>
      </left>
      <right/>
      <top style="medium">
        <color theme="3" tint="0.39994506668294322"/>
      </top>
      <bottom style="medium">
        <color indexed="64"/>
      </bottom>
      <diagonal/>
    </border>
    <border>
      <left/>
      <right/>
      <top style="medium">
        <color theme="3" tint="0.39994506668294322"/>
      </top>
      <bottom style="medium">
        <color indexed="64"/>
      </bottom>
      <diagonal/>
    </border>
    <border>
      <left/>
      <right/>
      <top/>
      <bottom style="thin">
        <color theme="3" tint="0.39994506668294322"/>
      </bottom>
      <diagonal/>
    </border>
    <border>
      <left/>
      <right style="medium">
        <color theme="3" tint="0.39994506668294322"/>
      </right>
      <top style="medium">
        <color theme="3" tint="0.39994506668294322"/>
      </top>
      <bottom style="medium">
        <color indexed="64"/>
      </bottom>
      <diagonal/>
    </border>
    <border>
      <left style="thin">
        <color theme="3" tint="0.39988402966399123"/>
      </left>
      <right style="thin">
        <color theme="3" tint="0.39988402966399123"/>
      </right>
      <top style="thin">
        <color theme="3" tint="0.39994506668294322"/>
      </top>
      <bottom style="thin">
        <color theme="3" tint="0.39994506668294322"/>
      </bottom>
      <diagonal/>
    </border>
    <border>
      <left style="medium">
        <color indexed="64"/>
      </left>
      <right/>
      <top style="thin">
        <color theme="3" tint="0.39994506668294322"/>
      </top>
      <bottom style="medium">
        <color indexed="64"/>
      </bottom>
      <diagonal/>
    </border>
    <border>
      <left/>
      <right/>
      <top style="thin">
        <color theme="3" tint="0.39994506668294322"/>
      </top>
      <bottom style="medium">
        <color indexed="64"/>
      </bottom>
      <diagonal/>
    </border>
    <border>
      <left/>
      <right style="thin">
        <color theme="3" tint="0.39994506668294322"/>
      </right>
      <top style="thin">
        <color theme="3" tint="0.39994506668294322"/>
      </top>
      <bottom style="medium">
        <color indexed="64"/>
      </bottom>
      <diagonal/>
    </border>
    <border>
      <left style="medium">
        <color indexed="64"/>
      </left>
      <right/>
      <top/>
      <bottom style="thin">
        <color theme="3" tint="0.39994506668294322"/>
      </bottom>
      <diagonal/>
    </border>
    <border>
      <left/>
      <right style="thin">
        <color theme="3" tint="0.39994506668294322"/>
      </right>
      <top/>
      <bottom style="thin">
        <color theme="3" tint="0.39994506668294322"/>
      </bottom>
      <diagonal/>
    </border>
    <border>
      <left/>
      <right style="thin">
        <color theme="3" tint="0.39994506668294322"/>
      </right>
      <top/>
      <bottom style="medium">
        <color indexed="64"/>
      </bottom>
      <diagonal/>
    </border>
    <border>
      <left style="thin">
        <color rgb="FF000000"/>
      </left>
      <right/>
      <top/>
      <bottom/>
      <diagonal/>
    </border>
    <border>
      <left/>
      <right style="thin">
        <color rgb="FF000000"/>
      </right>
      <top/>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
      <left style="medium">
        <color theme="4"/>
      </left>
      <right/>
      <top style="medium">
        <color theme="4"/>
      </top>
      <bottom style="medium">
        <color indexed="64"/>
      </bottom>
      <diagonal/>
    </border>
    <border>
      <left/>
      <right/>
      <top style="medium">
        <color theme="4"/>
      </top>
      <bottom style="medium">
        <color indexed="64"/>
      </bottom>
      <diagonal/>
    </border>
    <border>
      <left/>
      <right style="medium">
        <color theme="4"/>
      </right>
      <top style="medium">
        <color theme="4"/>
      </top>
      <bottom style="medium">
        <color indexed="64"/>
      </bottom>
      <diagonal/>
    </border>
    <border>
      <left style="medium">
        <color rgb="FF0066CC"/>
      </left>
      <right style="medium">
        <color rgb="FF0066CC"/>
      </right>
      <top style="medium">
        <color rgb="FF0066CC"/>
      </top>
      <bottom style="medium">
        <color rgb="FF0066CC"/>
      </bottom>
      <diagonal/>
    </border>
    <border>
      <left style="medium">
        <color rgb="FF0066CC"/>
      </left>
      <right style="thin">
        <color rgb="FF0066CC"/>
      </right>
      <top style="medium">
        <color rgb="FF0066CC"/>
      </top>
      <bottom style="thin">
        <color rgb="FF0066CC"/>
      </bottom>
      <diagonal/>
    </border>
    <border>
      <left style="thin">
        <color rgb="FF0066CC"/>
      </left>
      <right style="medium">
        <color rgb="FF0066CC"/>
      </right>
      <top style="medium">
        <color rgb="FF0066CC"/>
      </top>
      <bottom style="thin">
        <color rgb="FF0066CC"/>
      </bottom>
      <diagonal/>
    </border>
    <border>
      <left style="medium">
        <color rgb="FF0066CC"/>
      </left>
      <right style="thin">
        <color rgb="FF0066CC"/>
      </right>
      <top style="thin">
        <color rgb="FF0066CC"/>
      </top>
      <bottom style="medium">
        <color rgb="FF0066CC"/>
      </bottom>
      <diagonal/>
    </border>
    <border>
      <left style="thin">
        <color rgb="FF0066CC"/>
      </left>
      <right style="medium">
        <color rgb="FF0066CC"/>
      </right>
      <top style="thin">
        <color rgb="FF0066CC"/>
      </top>
      <bottom style="medium">
        <color rgb="FF0066CC"/>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3" tint="0.39985351115451523"/>
      </left>
      <right style="thin">
        <color theme="3" tint="0.39988402966399123"/>
      </right>
      <top style="medium">
        <color theme="3" tint="0.39985351115451523"/>
      </top>
      <bottom style="thin">
        <color theme="3" tint="0.39994506668294322"/>
      </bottom>
      <diagonal/>
    </border>
    <border>
      <left style="thin">
        <color theme="3" tint="0.39988402966399123"/>
      </left>
      <right style="thin">
        <color theme="3" tint="0.39988402966399123"/>
      </right>
      <top style="medium">
        <color theme="3" tint="0.39985351115451523"/>
      </top>
      <bottom style="thin">
        <color theme="3" tint="0.39994506668294322"/>
      </bottom>
      <diagonal/>
    </border>
    <border>
      <left style="thin">
        <color theme="3" tint="0.39988402966399123"/>
      </left>
      <right style="medium">
        <color theme="3" tint="0.39985351115451523"/>
      </right>
      <top style="medium">
        <color theme="3" tint="0.39985351115451523"/>
      </top>
      <bottom style="thin">
        <color theme="3" tint="0.39994506668294322"/>
      </bottom>
      <diagonal/>
    </border>
    <border>
      <left style="medium">
        <color theme="3" tint="0.39985351115451523"/>
      </left>
      <right style="thin">
        <color theme="3" tint="0.39988402966399123"/>
      </right>
      <top style="thin">
        <color theme="3" tint="0.39994506668294322"/>
      </top>
      <bottom style="thin">
        <color theme="3" tint="0.39994506668294322"/>
      </bottom>
      <diagonal/>
    </border>
    <border>
      <left style="thin">
        <color theme="3" tint="0.39988402966399123"/>
      </left>
      <right style="medium">
        <color theme="3" tint="0.39985351115451523"/>
      </right>
      <top style="thin">
        <color theme="3" tint="0.39994506668294322"/>
      </top>
      <bottom style="thin">
        <color theme="3" tint="0.39994506668294322"/>
      </bottom>
      <diagonal/>
    </border>
    <border>
      <left style="medium">
        <color theme="3" tint="0.39985351115451523"/>
      </left>
      <right style="thin">
        <color theme="3" tint="0.39988402966399123"/>
      </right>
      <top style="thin">
        <color theme="3" tint="0.39994506668294322"/>
      </top>
      <bottom style="medium">
        <color theme="3" tint="0.39985351115451523"/>
      </bottom>
      <diagonal/>
    </border>
    <border>
      <left style="thin">
        <color theme="3" tint="0.39988402966399123"/>
      </left>
      <right style="thin">
        <color theme="3" tint="0.39988402966399123"/>
      </right>
      <top style="thin">
        <color theme="3" tint="0.39994506668294322"/>
      </top>
      <bottom style="medium">
        <color theme="3" tint="0.39985351115451523"/>
      </bottom>
      <diagonal/>
    </border>
    <border>
      <left style="thin">
        <color theme="3" tint="0.39988402966399123"/>
      </left>
      <right style="medium">
        <color theme="3" tint="0.39985351115451523"/>
      </right>
      <top style="thin">
        <color theme="3" tint="0.39994506668294322"/>
      </top>
      <bottom style="medium">
        <color theme="3" tint="0.39985351115451523"/>
      </bottom>
      <diagonal/>
    </border>
    <border>
      <left style="medium">
        <color rgb="FF0066CC"/>
      </left>
      <right style="medium">
        <color rgb="FF0066CC"/>
      </right>
      <top style="medium">
        <color rgb="FF0066CC"/>
      </top>
      <bottom style="thin">
        <color rgb="FF0066CC"/>
      </bottom>
      <diagonal/>
    </border>
    <border>
      <left style="medium">
        <color rgb="FF0066CC"/>
      </left>
      <right style="medium">
        <color rgb="FF0066CC"/>
      </right>
      <top style="thin">
        <color rgb="FF0066CC"/>
      </top>
      <bottom style="thin">
        <color rgb="FF0066CC"/>
      </bottom>
      <diagonal/>
    </border>
    <border>
      <left style="medium">
        <color rgb="FF0066CC"/>
      </left>
      <right style="medium">
        <color rgb="FF0066CC"/>
      </right>
      <top style="thin">
        <color rgb="FF0066CC"/>
      </top>
      <bottom style="medium">
        <color rgb="FF0066CC"/>
      </bottom>
      <diagonal/>
    </border>
    <border>
      <left/>
      <right style="medium">
        <color theme="3" tint="0.39991454817346722"/>
      </right>
      <top/>
      <bottom/>
      <diagonal/>
    </border>
    <border>
      <left/>
      <right style="medium">
        <color theme="3" tint="0.39985351115451523"/>
      </right>
      <top/>
      <bottom/>
      <diagonal/>
    </border>
    <border>
      <left style="thin">
        <color theme="3" tint="0.39988402966399123"/>
      </left>
      <right/>
      <top style="thin">
        <color theme="3" tint="0.39994506668294322"/>
      </top>
      <bottom style="thin">
        <color theme="3" tint="0.39994506668294322"/>
      </bottom>
      <diagonal/>
    </border>
    <border>
      <left/>
      <right style="thin">
        <color theme="3" tint="0.39988402966399123"/>
      </right>
      <top style="thin">
        <color theme="3" tint="0.39994506668294322"/>
      </top>
      <bottom style="thin">
        <color theme="3" tint="0.39994506668294322"/>
      </bottom>
      <diagonal/>
    </border>
    <border>
      <left/>
      <right/>
      <top style="thin">
        <color theme="3" tint="0.39994506668294322"/>
      </top>
      <bottom style="thin">
        <color theme="3" tint="0.39994506668294322"/>
      </bottom>
      <diagonal/>
    </border>
    <border>
      <left style="thin">
        <color rgb="FF0066CC"/>
      </left>
      <right style="thin">
        <color rgb="FF0066CC"/>
      </right>
      <top/>
      <bottom/>
      <diagonal/>
    </border>
    <border>
      <left style="thin">
        <color rgb="FF0066CC"/>
      </left>
      <right/>
      <top/>
      <bottom/>
      <diagonal/>
    </border>
    <border>
      <left style="thin">
        <color rgb="FF0066CC"/>
      </left>
      <right style="thin">
        <color rgb="FF0066CC"/>
      </right>
      <top/>
      <bottom style="thin">
        <color rgb="FF0066CC"/>
      </bottom>
      <diagonal/>
    </border>
    <border>
      <left style="medium">
        <color rgb="FF0066CC"/>
      </left>
      <right/>
      <top style="medium">
        <color rgb="FF0066CC"/>
      </top>
      <bottom style="thin">
        <color rgb="FF0066CC"/>
      </bottom>
      <diagonal/>
    </border>
    <border>
      <left/>
      <right style="medium">
        <color rgb="FF0066CC"/>
      </right>
      <top style="medium">
        <color rgb="FF0066CC"/>
      </top>
      <bottom style="thin">
        <color rgb="FF0066CC"/>
      </bottom>
      <diagonal/>
    </border>
    <border>
      <left style="medium">
        <color rgb="FF0066CC"/>
      </left>
      <right/>
      <top style="thin">
        <color rgb="FF0066CC"/>
      </top>
      <bottom style="thin">
        <color rgb="FF0066CC"/>
      </bottom>
      <diagonal/>
    </border>
    <border>
      <left/>
      <right style="medium">
        <color rgb="FF0066CC"/>
      </right>
      <top style="thin">
        <color rgb="FF0066CC"/>
      </top>
      <bottom style="thin">
        <color rgb="FF0066CC"/>
      </bottom>
      <diagonal/>
    </border>
    <border>
      <left style="medium">
        <color rgb="FF0066CC"/>
      </left>
      <right/>
      <top style="thin">
        <color rgb="FF0066CC"/>
      </top>
      <bottom style="medium">
        <color rgb="FF0066CC"/>
      </bottom>
      <diagonal/>
    </border>
    <border>
      <left/>
      <right style="medium">
        <color rgb="FF0066CC"/>
      </right>
      <top style="thin">
        <color rgb="FF0066CC"/>
      </top>
      <bottom style="medium">
        <color rgb="FF0066CC"/>
      </bottom>
      <diagonal/>
    </border>
    <border>
      <left/>
      <right/>
      <top style="medium">
        <color rgb="FF0066CC"/>
      </top>
      <bottom/>
      <diagonal/>
    </border>
    <border>
      <left style="thin">
        <color theme="3" tint="0.39994506668294322"/>
      </left>
      <right/>
      <top/>
      <bottom/>
      <diagonal/>
    </border>
    <border>
      <left style="medium">
        <color theme="3" tint="0.39991454817346722"/>
      </left>
      <right/>
      <top style="medium">
        <color theme="3" tint="0.39988402966399123"/>
      </top>
      <bottom style="medium">
        <color theme="3" tint="0.39988402966399123"/>
      </bottom>
      <diagonal/>
    </border>
    <border>
      <left/>
      <right style="medium">
        <color theme="3" tint="0.39988402966399123"/>
      </right>
      <top style="medium">
        <color theme="3" tint="0.39988402966399123"/>
      </top>
      <bottom style="medium">
        <color theme="3" tint="0.39988402966399123"/>
      </bottom>
      <diagonal/>
    </border>
    <border>
      <left style="medium">
        <color theme="3" tint="0.39991454817346722"/>
      </left>
      <right/>
      <top style="medium">
        <color theme="3" tint="0.39988402966399123"/>
      </top>
      <bottom style="thin">
        <color theme="3" tint="0.39994506668294322"/>
      </bottom>
      <diagonal/>
    </border>
    <border>
      <left/>
      <right style="medium">
        <color theme="3" tint="0.39988402966399123"/>
      </right>
      <top style="medium">
        <color theme="3" tint="0.39988402966399123"/>
      </top>
      <bottom style="thin">
        <color theme="3" tint="0.39994506668294322"/>
      </bottom>
      <diagonal/>
    </border>
    <border>
      <left style="medium">
        <color theme="3" tint="0.39991454817346722"/>
      </left>
      <right/>
      <top style="thin">
        <color theme="3" tint="0.39994506668294322"/>
      </top>
      <bottom style="medium">
        <color theme="3" tint="0.39988402966399123"/>
      </bottom>
      <diagonal/>
    </border>
    <border>
      <left/>
      <right style="medium">
        <color theme="3" tint="0.39988402966399123"/>
      </right>
      <top style="thin">
        <color theme="3" tint="0.39994506668294322"/>
      </top>
      <bottom style="medium">
        <color theme="3" tint="0.39988402966399123"/>
      </bottom>
      <diagonal/>
    </border>
    <border>
      <left/>
      <right/>
      <top/>
      <bottom style="thin">
        <color rgb="FF000000"/>
      </bottom>
      <diagonal/>
    </border>
    <border>
      <left style="medium">
        <color theme="3" tint="0.39991454817346722"/>
      </left>
      <right/>
      <top style="thin">
        <color theme="3" tint="0.39994506668294322"/>
      </top>
      <bottom style="medium">
        <color indexed="64"/>
      </bottom>
      <diagonal/>
    </border>
    <border>
      <left/>
      <right style="medium">
        <color theme="3" tint="0.39988402966399123"/>
      </right>
      <top style="thin">
        <color theme="3" tint="0.39994506668294322"/>
      </top>
      <bottom style="medium">
        <color indexed="64"/>
      </bottom>
      <diagonal/>
    </border>
    <border>
      <left style="medium">
        <color rgb="FF0066CC"/>
      </left>
      <right style="medium">
        <color rgb="FF0066CC"/>
      </right>
      <top style="thin">
        <color rgb="FF0066CC"/>
      </top>
      <bottom style="medium">
        <color indexed="64"/>
      </bottom>
      <diagonal/>
    </border>
    <border>
      <left/>
      <right style="thin">
        <color rgb="FF0066CC"/>
      </right>
      <top style="thin">
        <color rgb="FF0066CC"/>
      </top>
      <bottom style="medium">
        <color indexed="64"/>
      </bottom>
      <diagonal/>
    </border>
    <border>
      <left style="thin">
        <color rgb="FF0066CC"/>
      </left>
      <right style="thin">
        <color rgb="FF0066CC"/>
      </right>
      <top style="medium">
        <color rgb="FF0066CC"/>
      </top>
      <bottom style="thin">
        <color rgb="FF0066CC"/>
      </bottom>
      <diagonal/>
    </border>
    <border>
      <left style="thin">
        <color rgb="FF0066CC"/>
      </left>
      <right style="thin">
        <color rgb="FF0066CC"/>
      </right>
      <top style="thin">
        <color rgb="FF0066CC"/>
      </top>
      <bottom style="medium">
        <color rgb="FF0066CC"/>
      </bottom>
      <diagonal/>
    </border>
    <border>
      <left style="medium">
        <color rgb="FF0066CC"/>
      </left>
      <right/>
      <top style="medium">
        <color rgb="FF0066CC"/>
      </top>
      <bottom style="medium">
        <color rgb="FF0066CC"/>
      </bottom>
      <diagonal/>
    </border>
    <border>
      <left style="thin">
        <color rgb="FF0066CC"/>
      </left>
      <right style="thin">
        <color rgb="FF0066CC"/>
      </right>
      <top style="medium">
        <color rgb="FF0066CC"/>
      </top>
      <bottom style="medium">
        <color rgb="FF0066CC"/>
      </bottom>
      <diagonal/>
    </border>
    <border>
      <left style="thin">
        <color rgb="FF0066CC"/>
      </left>
      <right style="medium">
        <color rgb="FF0066CC"/>
      </right>
      <top style="medium">
        <color rgb="FF0066CC"/>
      </top>
      <bottom style="medium">
        <color rgb="FF0066CC"/>
      </bottom>
      <diagonal/>
    </border>
    <border>
      <left style="medium">
        <color rgb="FF0066CC"/>
      </left>
      <right style="thin">
        <color rgb="FF0066CC"/>
      </right>
      <top style="medium">
        <color rgb="FF0066CC"/>
      </top>
      <bottom style="medium">
        <color rgb="FF0066CC"/>
      </bottom>
      <diagonal/>
    </border>
    <border>
      <left/>
      <right/>
      <top/>
      <bottom style="medium">
        <color theme="3" tint="0.39988402966399123"/>
      </bottom>
      <diagonal/>
    </border>
    <border>
      <left/>
      <right style="thin">
        <color rgb="FF0066CC"/>
      </right>
      <top/>
      <bottom style="thin">
        <color theme="3" tint="0.39994506668294322"/>
      </bottom>
      <diagonal/>
    </border>
    <border>
      <left style="medium">
        <color theme="3" tint="0.39991454817346722"/>
      </left>
      <right style="medium">
        <color theme="3" tint="0.39988402966399123"/>
      </right>
      <top style="medium">
        <color theme="3" tint="0.39988402966399123"/>
      </top>
      <bottom style="medium">
        <color indexed="64"/>
      </bottom>
      <diagonal/>
    </border>
    <border>
      <left style="medium">
        <color theme="3" tint="0.39991454817346722"/>
      </left>
      <right style="medium">
        <color theme="3" tint="0.39988402966399123"/>
      </right>
      <top style="medium">
        <color theme="3" tint="0.39988402966399123"/>
      </top>
      <bottom style="thin">
        <color theme="3" tint="0.39994506668294322"/>
      </bottom>
      <diagonal/>
    </border>
    <border>
      <left/>
      <right style="thin">
        <color rgb="FF0066CC"/>
      </right>
      <top style="thin">
        <color rgb="FF0066CC"/>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s>
  <cellStyleXfs count="3">
    <xf numFmtId="0" fontId="0" fillId="0" borderId="0"/>
    <xf numFmtId="9" fontId="8" fillId="0" borderId="0" applyFont="0" applyFill="0" applyBorder="0" applyAlignment="0" applyProtection="0"/>
    <xf numFmtId="44" fontId="13" fillId="0" borderId="0" applyFont="0" applyFill="0" applyBorder="0" applyAlignment="0" applyProtection="0"/>
  </cellStyleXfs>
  <cellXfs count="344">
    <xf numFmtId="0" fontId="0" fillId="0" borderId="0" xfId="0" applyAlignment="1">
      <alignment horizontal="left" vertical="top"/>
    </xf>
    <xf numFmtId="0" fontId="1" fillId="0" borderId="0" xfId="0" applyFont="1" applyAlignment="1">
      <alignment horizontal="left" vertical="top"/>
    </xf>
    <xf numFmtId="0" fontId="5" fillId="0" borderId="0" xfId="0" applyFont="1" applyAlignment="1">
      <alignment horizontal="left" vertical="top"/>
    </xf>
    <xf numFmtId="0" fontId="7" fillId="0" borderId="0" xfId="0" applyFont="1" applyAlignment="1">
      <alignment horizontal="left" vertical="top"/>
    </xf>
    <xf numFmtId="0" fontId="0" fillId="0" borderId="0" xfId="0" applyAlignment="1">
      <alignment vertical="top" wrapText="1"/>
    </xf>
    <xf numFmtId="0" fontId="3"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horizontal="right" vertical="top" wrapText="1"/>
    </xf>
    <xf numFmtId="165" fontId="5" fillId="3" borderId="13" xfId="0" applyNumberFormat="1" applyFont="1" applyFill="1" applyBorder="1" applyAlignment="1">
      <alignment horizontal="right" vertical="top" wrapText="1"/>
    </xf>
    <xf numFmtId="0" fontId="1" fillId="0" borderId="1" xfId="0" applyFont="1" applyBorder="1" applyAlignment="1">
      <alignment horizontal="center" vertical="top" wrapText="1"/>
    </xf>
    <xf numFmtId="0" fontId="6" fillId="2" borderId="15" xfId="0" applyFont="1" applyFill="1" applyBorder="1" applyAlignment="1">
      <alignment horizontal="left" vertical="top" wrapText="1"/>
    </xf>
    <xf numFmtId="0" fontId="6" fillId="2" borderId="16" xfId="0" applyFont="1" applyFill="1" applyBorder="1" applyAlignment="1">
      <alignment horizontal="left" vertical="top" wrapText="1"/>
    </xf>
    <xf numFmtId="0" fontId="6" fillId="0" borderId="11" xfId="0" applyFont="1" applyBorder="1" applyAlignment="1">
      <alignment horizontal="left" vertical="top" wrapText="1"/>
    </xf>
    <xf numFmtId="0" fontId="3" fillId="0" borderId="11" xfId="0" applyFont="1" applyBorder="1" applyAlignment="1">
      <alignment horizontal="right" vertical="top" wrapText="1"/>
    </xf>
    <xf numFmtId="0" fontId="0" fillId="0" borderId="11" xfId="0" applyBorder="1" applyAlignment="1">
      <alignment vertical="top" wrapText="1"/>
    </xf>
    <xf numFmtId="0" fontId="6" fillId="0" borderId="0" xfId="0" applyFont="1" applyAlignment="1">
      <alignment horizontal="left" vertical="top" wrapText="1"/>
    </xf>
    <xf numFmtId="0" fontId="6" fillId="2" borderId="9" xfId="0" applyFont="1" applyFill="1" applyBorder="1" applyAlignment="1">
      <alignment horizontal="left" vertical="top" wrapText="1"/>
    </xf>
    <xf numFmtId="0" fontId="5" fillId="0" borderId="0" xfId="0" applyFont="1" applyAlignment="1">
      <alignment horizontal="right" vertical="top" wrapText="1"/>
    </xf>
    <xf numFmtId="165" fontId="5" fillId="0" borderId="0" xfId="0" applyNumberFormat="1" applyFont="1" applyAlignment="1">
      <alignment vertical="top" wrapText="1"/>
    </xf>
    <xf numFmtId="0" fontId="0" fillId="5" borderId="15" xfId="0" applyFill="1" applyBorder="1" applyAlignment="1">
      <alignment horizontal="left" vertical="top" wrapText="1"/>
    </xf>
    <xf numFmtId="0" fontId="0" fillId="5" borderId="9" xfId="0" applyFill="1" applyBorder="1" applyAlignment="1">
      <alignment horizontal="left" vertical="top" wrapText="1"/>
    </xf>
    <xf numFmtId="9" fontId="10" fillId="5" borderId="14" xfId="1" applyFont="1" applyFill="1" applyBorder="1" applyAlignment="1">
      <alignment horizontal="right" vertical="top" wrapText="1"/>
    </xf>
    <xf numFmtId="0" fontId="5" fillId="0" borderId="0" xfId="0" applyFont="1" applyAlignment="1">
      <alignment vertical="top" wrapText="1"/>
    </xf>
    <xf numFmtId="0" fontId="3" fillId="4" borderId="17" xfId="0" applyFont="1" applyFill="1" applyBorder="1" applyAlignment="1">
      <alignment vertical="top" wrapText="1"/>
    </xf>
    <xf numFmtId="166" fontId="5" fillId="0" borderId="3" xfId="1" applyNumberFormat="1" applyFont="1" applyFill="1" applyBorder="1" applyAlignment="1">
      <alignment horizontal="center" vertical="top" wrapText="1"/>
    </xf>
    <xf numFmtId="0" fontId="6" fillId="2" borderId="15" xfId="0" applyFont="1" applyFill="1" applyBorder="1" applyAlignment="1">
      <alignment vertical="center" wrapText="1"/>
    </xf>
    <xf numFmtId="0" fontId="6" fillId="0" borderId="11" xfId="0" applyFont="1" applyBorder="1" applyAlignment="1">
      <alignment vertical="center" wrapText="1"/>
    </xf>
    <xf numFmtId="167" fontId="5" fillId="3" borderId="13" xfId="0" applyNumberFormat="1" applyFont="1" applyFill="1" applyBorder="1" applyAlignment="1">
      <alignment horizontal="right" vertical="top" wrapText="1"/>
    </xf>
    <xf numFmtId="0" fontId="2" fillId="2" borderId="15" xfId="0" applyFont="1" applyFill="1" applyBorder="1" applyAlignment="1">
      <alignment horizontal="left" vertical="top" wrapText="1"/>
    </xf>
    <xf numFmtId="0" fontId="3" fillId="0" borderId="0" xfId="0" applyFont="1" applyAlignment="1">
      <alignment horizontal="left" vertical="top" wrapText="1"/>
    </xf>
    <xf numFmtId="0" fontId="14" fillId="0" borderId="0" xfId="0" applyFont="1" applyAlignment="1">
      <alignment horizontal="left" vertical="top" wrapText="1"/>
    </xf>
    <xf numFmtId="0" fontId="0" fillId="5" borderId="14" xfId="0" applyFill="1" applyBorder="1" applyAlignment="1">
      <alignment horizontal="left" vertical="top" wrapText="1"/>
    </xf>
    <xf numFmtId="0" fontId="0" fillId="5" borderId="14" xfId="0" applyFill="1" applyBorder="1" applyAlignment="1">
      <alignment horizontal="left" vertical="center" wrapText="1"/>
    </xf>
    <xf numFmtId="0" fontId="0" fillId="0" borderId="0" xfId="0" applyAlignment="1">
      <alignment horizontal="left" vertical="center"/>
    </xf>
    <xf numFmtId="0" fontId="3" fillId="0" borderId="0" xfId="0" applyFont="1" applyAlignment="1">
      <alignment horizontal="left" vertical="center" wrapText="1"/>
    </xf>
    <xf numFmtId="167" fontId="5" fillId="4" borderId="3" xfId="0" applyNumberFormat="1" applyFont="1" applyFill="1" applyBorder="1" applyAlignment="1">
      <alignment horizontal="right" vertical="top" wrapText="1"/>
    </xf>
    <xf numFmtId="167" fontId="5" fillId="0" borderId="3" xfId="0" applyNumberFormat="1" applyFont="1" applyBorder="1" applyAlignment="1">
      <alignment horizontal="right" vertical="top" wrapText="1"/>
    </xf>
    <xf numFmtId="167" fontId="5" fillId="4" borderId="13" xfId="0" applyNumberFormat="1" applyFont="1" applyFill="1" applyBorder="1" applyAlignment="1">
      <alignment horizontal="right" vertical="top" wrapText="1"/>
    </xf>
    <xf numFmtId="167" fontId="5" fillId="0" borderId="13" xfId="0" applyNumberFormat="1" applyFont="1" applyBorder="1" applyAlignment="1">
      <alignment horizontal="right" vertical="top" wrapText="1"/>
    </xf>
    <xf numFmtId="0" fontId="12" fillId="0" borderId="11" xfId="0" quotePrefix="1" applyFont="1" applyBorder="1" applyAlignment="1">
      <alignment horizontal="right" vertical="center" wrapText="1"/>
    </xf>
    <xf numFmtId="169" fontId="0" fillId="0" borderId="0" xfId="0" applyNumberFormat="1" applyAlignment="1">
      <alignment horizontal="left" vertical="top"/>
    </xf>
    <xf numFmtId="0" fontId="2" fillId="2" borderId="16" xfId="0" applyFont="1" applyFill="1" applyBorder="1" applyAlignment="1">
      <alignment horizontal="left" vertical="top" wrapText="1"/>
    </xf>
    <xf numFmtId="0" fontId="5" fillId="10" borderId="0" xfId="0" applyFont="1" applyFill="1" applyAlignment="1">
      <alignment horizontal="left" vertical="top" wrapText="1"/>
    </xf>
    <xf numFmtId="0" fontId="0" fillId="10" borderId="0" xfId="0" applyFill="1" applyAlignment="1">
      <alignment horizontal="left" vertical="top" wrapText="1"/>
    </xf>
    <xf numFmtId="0" fontId="16" fillId="0" borderId="1" xfId="0" applyFont="1" applyBorder="1" applyAlignment="1">
      <alignment horizontal="center" wrapText="1"/>
    </xf>
    <xf numFmtId="0" fontId="5" fillId="0" borderId="11" xfId="0" applyFont="1" applyBorder="1" applyAlignment="1">
      <alignment vertical="top" wrapText="1"/>
    </xf>
    <xf numFmtId="0" fontId="5" fillId="0" borderId="12" xfId="0" applyFont="1" applyBorder="1" applyAlignment="1">
      <alignment vertical="top" wrapText="1"/>
    </xf>
    <xf numFmtId="0" fontId="17" fillId="0" borderId="0" xfId="0" applyFont="1" applyAlignment="1">
      <alignment horizontal="left" vertical="top"/>
    </xf>
    <xf numFmtId="0" fontId="18" fillId="0" borderId="11" xfId="0" applyFont="1" applyBorder="1" applyAlignment="1">
      <alignment vertical="top" wrapText="1"/>
    </xf>
    <xf numFmtId="167" fontId="18" fillId="0" borderId="30" xfId="0" applyNumberFormat="1" applyFont="1" applyBorder="1" applyAlignment="1">
      <alignment horizontal="right" vertical="center" wrapText="1"/>
    </xf>
    <xf numFmtId="0" fontId="17" fillId="5" borderId="15" xfId="0" applyFont="1" applyFill="1" applyBorder="1" applyAlignment="1">
      <alignment horizontal="left" vertical="top" wrapText="1"/>
    </xf>
    <xf numFmtId="0" fontId="10" fillId="0" borderId="0" xfId="0" applyFont="1" applyAlignment="1">
      <alignment horizontal="left" vertical="top" wrapText="1"/>
    </xf>
    <xf numFmtId="166" fontId="21" fillId="0" borderId="0" xfId="1" applyNumberFormat="1" applyFont="1" applyFill="1" applyBorder="1" applyAlignment="1">
      <alignment vertical="top" wrapText="1"/>
    </xf>
    <xf numFmtId="0" fontId="6" fillId="10" borderId="8" xfId="0" applyFont="1" applyFill="1" applyBorder="1" applyAlignment="1">
      <alignment horizontal="left" vertical="top" wrapText="1"/>
    </xf>
    <xf numFmtId="0" fontId="6" fillId="10" borderId="0" xfId="0" applyFont="1" applyFill="1" applyAlignment="1">
      <alignment horizontal="left" vertical="top" wrapText="1"/>
    </xf>
    <xf numFmtId="9" fontId="10" fillId="5" borderId="15" xfId="1" applyFont="1" applyFill="1" applyBorder="1" applyAlignment="1">
      <alignment horizontal="right" vertical="top" wrapText="1"/>
    </xf>
    <xf numFmtId="0" fontId="22" fillId="0" borderId="0" xfId="0" applyFont="1" applyAlignment="1">
      <alignment horizontal="left" vertical="top"/>
    </xf>
    <xf numFmtId="0" fontId="1" fillId="10" borderId="0" xfId="0" applyFont="1" applyFill="1" applyAlignment="1">
      <alignment horizontal="center" vertical="center" wrapText="1"/>
    </xf>
    <xf numFmtId="166" fontId="4" fillId="0" borderId="12" xfId="1" quotePrefix="1" applyNumberFormat="1" applyFont="1" applyFill="1" applyBorder="1" applyAlignment="1">
      <alignment horizontal="right" vertical="center" wrapText="1"/>
    </xf>
    <xf numFmtId="167" fontId="5" fillId="0" borderId="29" xfId="0" applyNumberFormat="1" applyFont="1" applyBorder="1" applyAlignment="1">
      <alignment horizontal="right" vertical="top"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1" fillId="10" borderId="0" xfId="0" applyFont="1" applyFill="1" applyAlignment="1">
      <alignment horizontal="center" vertical="top" wrapText="1"/>
    </xf>
    <xf numFmtId="0" fontId="23" fillId="0" borderId="0" xfId="0" applyFont="1" applyAlignment="1">
      <alignment horizontal="center" wrapText="1"/>
    </xf>
    <xf numFmtId="0" fontId="23" fillId="0" borderId="1" xfId="0" applyFont="1" applyBorder="1" applyAlignment="1">
      <alignment horizontal="left" wrapText="1"/>
    </xf>
    <xf numFmtId="0" fontId="0" fillId="0" borderId="0" xfId="0" applyAlignment="1">
      <alignment horizontal="left" vertical="top" wrapText="1"/>
    </xf>
    <xf numFmtId="0" fontId="0" fillId="0" borderId="0" xfId="0" applyAlignment="1">
      <alignment horizontal="center" vertical="top" wrapText="1"/>
    </xf>
    <xf numFmtId="0" fontId="5" fillId="0" borderId="0" xfId="0" applyFont="1" applyAlignment="1">
      <alignment horizontal="center" vertical="top" wrapText="1"/>
    </xf>
    <xf numFmtId="172" fontId="5" fillId="0" borderId="8" xfId="0" applyNumberFormat="1" applyFont="1" applyBorder="1" applyAlignment="1">
      <alignment vertical="top" wrapText="1"/>
    </xf>
    <xf numFmtId="172" fontId="5" fillId="0" borderId="10" xfId="0" applyNumberFormat="1" applyFont="1" applyBorder="1" applyAlignment="1">
      <alignment vertical="top" wrapText="1"/>
    </xf>
    <xf numFmtId="0" fontId="1" fillId="0" borderId="0" xfId="0" applyFont="1" applyAlignment="1">
      <alignment horizontal="left" vertical="top" wrapText="1"/>
    </xf>
    <xf numFmtId="167" fontId="5" fillId="4" borderId="51" xfId="0" applyNumberFormat="1" applyFont="1" applyFill="1" applyBorder="1" applyAlignment="1">
      <alignment horizontal="right" vertical="top" wrapText="1"/>
    </xf>
    <xf numFmtId="171" fontId="5" fillId="0" borderId="29" xfId="1" applyNumberFormat="1" applyFont="1" applyFill="1" applyBorder="1" applyAlignment="1">
      <alignment horizontal="center" vertical="top" wrapText="1"/>
    </xf>
    <xf numFmtId="1" fontId="3" fillId="4" borderId="59" xfId="0" applyNumberFormat="1" applyFont="1" applyFill="1" applyBorder="1" applyAlignment="1">
      <alignment horizontal="center" vertical="center" wrapText="1"/>
    </xf>
    <xf numFmtId="167" fontId="5" fillId="4" borderId="61" xfId="0" applyNumberFormat="1" applyFont="1" applyFill="1" applyBorder="1" applyAlignment="1">
      <alignment horizontal="right" vertical="top" wrapText="1"/>
    </xf>
    <xf numFmtId="1" fontId="3" fillId="4" borderId="62" xfId="0" applyNumberFormat="1" applyFont="1" applyFill="1" applyBorder="1" applyAlignment="1">
      <alignment horizontal="center" vertical="center" wrapText="1"/>
    </xf>
    <xf numFmtId="167" fontId="5" fillId="4" borderId="63" xfId="0" applyNumberFormat="1" applyFont="1" applyFill="1" applyBorder="1" applyAlignment="1">
      <alignment horizontal="right" vertical="top" wrapText="1"/>
    </xf>
    <xf numFmtId="1" fontId="3" fillId="4" borderId="64" xfId="0" applyNumberFormat="1" applyFont="1" applyFill="1" applyBorder="1" applyAlignment="1">
      <alignment horizontal="center" vertical="center" wrapText="1"/>
    </xf>
    <xf numFmtId="167" fontId="5" fillId="4" borderId="66" xfId="0" applyNumberFormat="1" applyFont="1" applyFill="1" applyBorder="1" applyAlignment="1">
      <alignment horizontal="right" vertical="top" wrapText="1"/>
    </xf>
    <xf numFmtId="167" fontId="5" fillId="4" borderId="67" xfId="0" applyNumberFormat="1" applyFont="1" applyFill="1" applyBorder="1" applyAlignment="1">
      <alignment horizontal="right" vertical="top" wrapText="1"/>
    </xf>
    <xf numFmtId="167" fontId="5" fillId="4" borderId="68" xfId="0" applyNumberFormat="1" applyFont="1" applyFill="1" applyBorder="1" applyAlignment="1">
      <alignment horizontal="right" vertical="top" wrapText="1"/>
    </xf>
    <xf numFmtId="167" fontId="5" fillId="4" borderId="69" xfId="0" applyNumberFormat="1" applyFont="1" applyFill="1" applyBorder="1" applyAlignment="1">
      <alignment horizontal="right" vertical="top" wrapText="1"/>
    </xf>
    <xf numFmtId="0" fontId="3" fillId="0" borderId="34" xfId="0" applyFont="1" applyBorder="1" applyAlignment="1">
      <alignment horizontal="center" vertical="center" wrapText="1"/>
    </xf>
    <xf numFmtId="167" fontId="5" fillId="4" borderId="51" xfId="0" applyNumberFormat="1" applyFont="1" applyFill="1" applyBorder="1" applyAlignment="1">
      <alignment horizontal="right" vertical="center" wrapText="1"/>
    </xf>
    <xf numFmtId="0" fontId="7" fillId="0" borderId="0" xfId="0" applyFont="1" applyAlignment="1">
      <alignment horizontal="right" vertical="top" wrapText="1"/>
    </xf>
    <xf numFmtId="0" fontId="10" fillId="0" borderId="0" xfId="0" applyFont="1" applyAlignment="1">
      <alignment horizontal="center" vertical="top" wrapText="1"/>
    </xf>
    <xf numFmtId="171" fontId="3" fillId="0" borderId="0" xfId="0" applyNumberFormat="1" applyFont="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right" vertical="center" wrapText="1"/>
    </xf>
    <xf numFmtId="167" fontId="5" fillId="0" borderId="29" xfId="0" applyNumberFormat="1" applyFont="1" applyBorder="1" applyAlignment="1">
      <alignment horizontal="right" vertical="center" wrapText="1"/>
    </xf>
    <xf numFmtId="44" fontId="7" fillId="0" borderId="2" xfId="2" applyFont="1" applyFill="1" applyBorder="1" applyAlignment="1">
      <alignment horizontal="right" vertical="top" wrapText="1"/>
    </xf>
    <xf numFmtId="9" fontId="10" fillId="5" borderId="9" xfId="1" applyFont="1" applyFill="1" applyBorder="1" applyAlignment="1">
      <alignment horizontal="right" vertical="top" wrapText="1"/>
    </xf>
    <xf numFmtId="167" fontId="5" fillId="3" borderId="3" xfId="0" applyNumberFormat="1" applyFont="1" applyFill="1" applyBorder="1" applyAlignment="1">
      <alignment horizontal="right" vertical="top" wrapText="1"/>
    </xf>
    <xf numFmtId="44" fontId="7" fillId="0" borderId="12" xfId="2" applyFont="1" applyFill="1" applyBorder="1" applyAlignment="1">
      <alignment horizontal="right" vertical="top" wrapText="1"/>
    </xf>
    <xf numFmtId="0" fontId="3" fillId="0" borderId="0" xfId="0" applyFont="1" applyAlignment="1">
      <alignment horizontal="right" vertical="top"/>
    </xf>
    <xf numFmtId="167" fontId="5" fillId="0" borderId="96" xfId="0" applyNumberFormat="1" applyFont="1" applyBorder="1" applyAlignment="1">
      <alignment horizontal="right" vertical="top" wrapText="1"/>
    </xf>
    <xf numFmtId="167" fontId="5" fillId="4" borderId="95" xfId="0" applyNumberFormat="1" applyFont="1" applyFill="1" applyBorder="1" applyAlignment="1">
      <alignment horizontal="right" vertical="top" wrapText="1"/>
    </xf>
    <xf numFmtId="170" fontId="5" fillId="4" borderId="78" xfId="0" applyNumberFormat="1" applyFont="1" applyFill="1" applyBorder="1" applyAlignment="1">
      <alignment horizontal="center" vertical="top" wrapText="1"/>
    </xf>
    <xf numFmtId="170" fontId="5" fillId="4" borderId="82" xfId="0" applyNumberFormat="1" applyFont="1" applyFill="1" applyBorder="1" applyAlignment="1">
      <alignment horizontal="center" vertical="top" wrapText="1"/>
    </xf>
    <xf numFmtId="0" fontId="25" fillId="0" borderId="75" xfId="0" applyFont="1" applyBorder="1" applyAlignment="1">
      <alignment horizontal="center" wrapText="1"/>
    </xf>
    <xf numFmtId="0" fontId="16" fillId="0" borderId="75" xfId="0" applyFont="1" applyBorder="1" applyAlignment="1">
      <alignment wrapText="1"/>
    </xf>
    <xf numFmtId="173" fontId="4" fillId="0" borderId="77" xfId="0" applyNumberFormat="1" applyFont="1" applyBorder="1" applyAlignment="1">
      <alignment horizontal="center" vertical="top" wrapText="1"/>
    </xf>
    <xf numFmtId="0" fontId="3" fillId="7" borderId="78" xfId="0" applyFont="1" applyFill="1" applyBorder="1" applyAlignment="1">
      <alignment horizontal="center" vertical="top"/>
    </xf>
    <xf numFmtId="173" fontId="3" fillId="7" borderId="97" xfId="0" applyNumberFormat="1" applyFont="1" applyFill="1" applyBorder="1" applyAlignment="1">
      <alignment horizontal="center" vertical="top" wrapText="1"/>
    </xf>
    <xf numFmtId="173" fontId="3" fillId="7" borderId="53" xfId="0" applyNumberFormat="1" applyFont="1" applyFill="1" applyBorder="1" applyAlignment="1">
      <alignment horizontal="center" vertical="top" wrapText="1"/>
    </xf>
    <xf numFmtId="0" fontId="3" fillId="7" borderId="82" xfId="0" applyFont="1" applyFill="1" applyBorder="1" applyAlignment="1">
      <alignment horizontal="center" vertical="top"/>
    </xf>
    <xf numFmtId="173" fontId="3" fillId="7" borderId="98" xfId="0" applyNumberFormat="1" applyFont="1" applyFill="1" applyBorder="1" applyAlignment="1">
      <alignment horizontal="center" vertical="top" wrapText="1"/>
    </xf>
    <xf numFmtId="173" fontId="3" fillId="7" borderId="55" xfId="0" applyNumberFormat="1" applyFont="1" applyFill="1" applyBorder="1" applyAlignment="1">
      <alignment horizontal="center" vertical="top" wrapText="1"/>
    </xf>
    <xf numFmtId="164" fontId="4" fillId="0" borderId="0" xfId="0" applyNumberFormat="1" applyFont="1" applyAlignment="1">
      <alignment horizontal="center" vertical="top" wrapText="1"/>
    </xf>
    <xf numFmtId="173" fontId="4" fillId="0" borderId="75" xfId="0" applyNumberFormat="1" applyFont="1" applyBorder="1" applyAlignment="1">
      <alignment horizontal="center" vertical="top" wrapText="1"/>
    </xf>
    <xf numFmtId="173" fontId="3" fillId="0" borderId="77" xfId="0" applyNumberFormat="1" applyFont="1" applyBorder="1" applyAlignment="1">
      <alignment horizontal="center" vertical="top" wrapText="1"/>
    </xf>
    <xf numFmtId="173" fontId="3" fillId="0" borderId="52" xfId="0" applyNumberFormat="1" applyFont="1" applyBorder="1" applyAlignment="1">
      <alignment horizontal="center" vertical="top" wrapText="1"/>
    </xf>
    <xf numFmtId="164" fontId="10" fillId="0" borderId="53" xfId="0" applyNumberFormat="1" applyFont="1" applyBorder="1" applyAlignment="1">
      <alignment horizontal="center" vertical="top" wrapText="1"/>
    </xf>
    <xf numFmtId="173" fontId="3" fillId="0" borderId="54" xfId="0" applyNumberFormat="1" applyFont="1" applyBorder="1" applyAlignment="1">
      <alignment horizontal="center" vertical="top" wrapText="1"/>
    </xf>
    <xf numFmtId="164" fontId="10" fillId="0" borderId="55" xfId="0" applyNumberFormat="1" applyFont="1" applyBorder="1" applyAlignment="1">
      <alignment horizontal="center" vertical="top" wrapText="1"/>
    </xf>
    <xf numFmtId="173" fontId="3" fillId="0" borderId="75" xfId="0" applyNumberFormat="1" applyFont="1" applyBorder="1" applyAlignment="1">
      <alignment horizontal="center" vertical="top" wrapText="1"/>
    </xf>
    <xf numFmtId="173" fontId="3" fillId="0" borderId="102" xfId="0" applyNumberFormat="1" applyFont="1" applyBorder="1" applyAlignment="1">
      <alignment horizontal="center" vertical="top" wrapText="1"/>
    </xf>
    <xf numFmtId="164" fontId="10" fillId="0" borderId="101" xfId="0" applyNumberFormat="1" applyFont="1" applyBorder="1" applyAlignment="1">
      <alignment horizontal="center" vertical="top" wrapText="1"/>
    </xf>
    <xf numFmtId="0" fontId="6" fillId="0" borderId="0" xfId="0" applyFont="1" applyAlignment="1">
      <alignment vertical="top" wrapText="1"/>
    </xf>
    <xf numFmtId="0" fontId="3" fillId="4" borderId="106" xfId="0" applyFont="1" applyFill="1" applyBorder="1" applyAlignment="1">
      <alignment horizontal="center" vertical="top" wrapText="1"/>
    </xf>
    <xf numFmtId="0" fontId="3" fillId="4" borderId="105" xfId="0" applyFont="1" applyFill="1" applyBorder="1" applyAlignment="1">
      <alignment horizontal="center" vertical="top" wrapText="1"/>
    </xf>
    <xf numFmtId="0" fontId="16" fillId="10" borderId="0" xfId="0" applyFont="1" applyFill="1" applyAlignment="1">
      <alignment horizontal="right" wrapText="1"/>
    </xf>
    <xf numFmtId="44" fontId="7" fillId="0" borderId="107" xfId="2" applyFont="1" applyFill="1" applyBorder="1" applyAlignment="1">
      <alignment horizontal="right" vertical="top" wrapText="1"/>
    </xf>
    <xf numFmtId="7" fontId="18" fillId="10" borderId="0" xfId="2" applyNumberFormat="1" applyFont="1" applyFill="1" applyBorder="1" applyAlignment="1">
      <alignment horizontal="right" vertical="top" wrapText="1"/>
    </xf>
    <xf numFmtId="0" fontId="5" fillId="0" borderId="11" xfId="0" applyFont="1" applyBorder="1" applyAlignment="1">
      <alignment horizontal="left" vertical="center" wrapText="1"/>
    </xf>
    <xf numFmtId="164" fontId="3" fillId="0" borderId="11" xfId="0" applyNumberFormat="1" applyFont="1" applyBorder="1" applyAlignment="1">
      <alignment horizontal="center" vertical="top" wrapText="1"/>
    </xf>
    <xf numFmtId="0" fontId="3" fillId="7" borderId="108" xfId="0" applyFont="1" applyFill="1" applyBorder="1" applyAlignment="1">
      <alignment horizontal="center" vertical="center"/>
    </xf>
    <xf numFmtId="0" fontId="37"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vertical="center" wrapText="1"/>
    </xf>
    <xf numFmtId="0" fontId="11" fillId="0" borderId="0" xfId="0" applyFont="1" applyAlignment="1">
      <alignment horizontal="center" vertical="top"/>
    </xf>
    <xf numFmtId="0" fontId="2" fillId="0" borderId="0" xfId="0" applyFont="1" applyAlignment="1">
      <alignment horizontal="left" vertical="top" wrapText="1"/>
    </xf>
    <xf numFmtId="9" fontId="10" fillId="0" borderId="0" xfId="1" applyFont="1" applyFill="1" applyBorder="1" applyAlignment="1">
      <alignment horizontal="right" vertical="top" wrapText="1"/>
    </xf>
    <xf numFmtId="0" fontId="17"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vertical="center" wrapText="1"/>
    </xf>
    <xf numFmtId="0" fontId="8" fillId="0" borderId="0" xfId="0" applyFont="1" applyAlignment="1">
      <alignment horizontal="center" vertical="top" wrapText="1"/>
    </xf>
    <xf numFmtId="44" fontId="5" fillId="0" borderId="0" xfId="2" applyFont="1" applyFill="1" applyBorder="1" applyAlignment="1">
      <alignment horizontal="right" vertical="center" wrapText="1"/>
    </xf>
    <xf numFmtId="0" fontId="8" fillId="0" borderId="0" xfId="0" applyFont="1" applyAlignment="1">
      <alignment horizontal="right" vertical="center" wrapText="1"/>
    </xf>
    <xf numFmtId="168" fontId="5" fillId="0" borderId="0" xfId="0" applyNumberFormat="1" applyFont="1" applyAlignment="1">
      <alignment horizontal="right" vertical="center" wrapText="1"/>
    </xf>
    <xf numFmtId="0" fontId="34" fillId="0" borderId="0" xfId="0" applyFont="1" applyAlignment="1">
      <alignment horizontal="left" vertical="top" wrapText="1"/>
    </xf>
    <xf numFmtId="0" fontId="37" fillId="0" borderId="0" xfId="0" applyFont="1" applyAlignment="1">
      <alignment horizontal="left" vertical="top" wrapText="1"/>
    </xf>
    <xf numFmtId="0" fontId="37" fillId="0" borderId="0" xfId="0" applyFont="1" applyAlignment="1">
      <alignment horizontal="left" vertical="center"/>
    </xf>
    <xf numFmtId="0" fontId="3" fillId="8" borderId="99" xfId="0" applyFont="1" applyFill="1" applyBorder="1" applyAlignment="1">
      <alignment horizontal="center" vertical="top"/>
    </xf>
    <xf numFmtId="173" fontId="3" fillId="8" borderId="100" xfId="0" applyNumberFormat="1" applyFont="1" applyFill="1" applyBorder="1" applyAlignment="1">
      <alignment horizontal="center" vertical="top" wrapText="1"/>
    </xf>
    <xf numFmtId="173" fontId="3" fillId="8" borderId="101" xfId="0" applyNumberFormat="1" applyFont="1" applyFill="1" applyBorder="1" applyAlignment="1">
      <alignment horizontal="center" vertical="top" wrapText="1"/>
    </xf>
    <xf numFmtId="0" fontId="34" fillId="0" borderId="0" xfId="0" applyFont="1" applyAlignment="1">
      <alignment horizontal="left" vertical="top"/>
    </xf>
    <xf numFmtId="0" fontId="32" fillId="0" borderId="23" xfId="0" applyFont="1" applyBorder="1" applyAlignment="1">
      <alignment horizontal="left" vertical="top"/>
    </xf>
    <xf numFmtId="0" fontId="32" fillId="0" borderId="24" xfId="0" applyFont="1" applyBorder="1" applyAlignment="1">
      <alignment horizontal="left" vertical="top"/>
    </xf>
    <xf numFmtId="0" fontId="32" fillId="0" borderId="27" xfId="0" applyFont="1" applyBorder="1" applyAlignment="1">
      <alignment horizontal="left" vertical="top"/>
    </xf>
    <xf numFmtId="0" fontId="35" fillId="0" borderId="5" xfId="0" applyFont="1" applyBorder="1" applyAlignment="1">
      <alignment horizontal="left" vertical="top" wrapText="1"/>
    </xf>
    <xf numFmtId="0" fontId="35" fillId="0" borderId="6" xfId="0" applyFont="1" applyBorder="1" applyAlignment="1">
      <alignment horizontal="left" vertical="top" wrapText="1"/>
    </xf>
    <xf numFmtId="0" fontId="35" fillId="0" borderId="7" xfId="0" applyFont="1" applyBorder="1" applyAlignment="1">
      <alignment horizontal="left" vertical="top" wrapText="1"/>
    </xf>
    <xf numFmtId="0" fontId="35" fillId="0" borderId="8" xfId="0" applyFont="1" applyBorder="1" applyAlignment="1">
      <alignment horizontal="left" vertical="top" wrapText="1"/>
    </xf>
    <xf numFmtId="0" fontId="35" fillId="0" borderId="0" xfId="0" applyFont="1" applyAlignment="1">
      <alignment horizontal="left" vertical="top" wrapText="1"/>
    </xf>
    <xf numFmtId="0" fontId="35" fillId="0" borderId="15" xfId="0" applyFont="1" applyBorder="1" applyAlignment="1">
      <alignment horizontal="left" vertical="top" wrapText="1"/>
    </xf>
    <xf numFmtId="0" fontId="35" fillId="0" borderId="10" xfId="0" applyFont="1" applyBorder="1" applyAlignment="1">
      <alignment horizontal="left" vertical="top" wrapText="1"/>
    </xf>
    <xf numFmtId="0" fontId="35" fillId="0" borderId="11" xfId="0" applyFont="1" applyBorder="1" applyAlignment="1">
      <alignment horizontal="left" vertical="top" wrapText="1"/>
    </xf>
    <xf numFmtId="0" fontId="35" fillId="0" borderId="16" xfId="0" applyFont="1" applyBorder="1" applyAlignment="1">
      <alignment horizontal="left" vertical="top" wrapText="1"/>
    </xf>
    <xf numFmtId="0" fontId="34" fillId="0" borderId="0" xfId="0" applyFont="1" applyAlignment="1">
      <alignment horizontal="left" vertical="top" wrapText="1"/>
    </xf>
    <xf numFmtId="0" fontId="5" fillId="0" borderId="0" xfId="0" applyFont="1" applyAlignment="1">
      <alignment horizontal="right" vertical="center" wrapText="1"/>
    </xf>
    <xf numFmtId="0" fontId="5" fillId="0" borderId="70" xfId="0" applyFont="1" applyBorder="1" applyAlignment="1">
      <alignment horizontal="right" vertical="center" wrapText="1"/>
    </xf>
    <xf numFmtId="0" fontId="5" fillId="0" borderId="8" xfId="0" applyFont="1" applyBorder="1" applyAlignment="1">
      <alignment horizontal="center" vertical="top" wrapText="1"/>
    </xf>
    <xf numFmtId="0" fontId="5" fillId="0" borderId="0" xfId="0" applyFont="1" applyAlignment="1">
      <alignment horizontal="center" vertical="top" wrapText="1"/>
    </xf>
    <xf numFmtId="0" fontId="5" fillId="0" borderId="8" xfId="0" applyFont="1" applyBorder="1" applyAlignment="1">
      <alignment horizontal="center" vertical="center" wrapText="1"/>
    </xf>
    <xf numFmtId="0" fontId="5" fillId="0" borderId="0" xfId="0" applyFont="1" applyAlignment="1">
      <alignment horizontal="center" vertical="center" wrapText="1"/>
    </xf>
    <xf numFmtId="0" fontId="5" fillId="0" borderId="2" xfId="0" applyFont="1" applyBorder="1" applyAlignment="1">
      <alignment horizontal="center" vertical="center" wrapText="1"/>
    </xf>
    <xf numFmtId="0" fontId="7" fillId="0" borderId="10" xfId="0" applyFont="1" applyBorder="1" applyAlignment="1">
      <alignment horizontal="right" vertical="top" wrapText="1"/>
    </xf>
    <xf numFmtId="0" fontId="7" fillId="0" borderId="11" xfId="0" applyFont="1" applyBorder="1" applyAlignment="1">
      <alignment horizontal="righ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5" fillId="0" borderId="12" xfId="0" applyFont="1" applyBorder="1" applyAlignment="1">
      <alignment horizontal="left" vertical="top" wrapText="1"/>
    </xf>
    <xf numFmtId="165" fontId="5" fillId="4" borderId="32" xfId="0" applyNumberFormat="1" applyFont="1" applyFill="1" applyBorder="1" applyAlignment="1">
      <alignment horizontal="left" vertical="top" wrapText="1"/>
    </xf>
    <xf numFmtId="165" fontId="5" fillId="4" borderId="33" xfId="0" applyNumberFormat="1" applyFont="1" applyFill="1" applyBorder="1" applyAlignment="1">
      <alignment horizontal="left" vertical="top" wrapText="1"/>
    </xf>
    <xf numFmtId="165" fontId="5" fillId="4" borderId="35" xfId="0" applyNumberFormat="1"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7" xfId="0" applyFont="1" applyFill="1" applyBorder="1" applyAlignment="1">
      <alignment horizontal="left" vertical="top" wrapText="1"/>
    </xf>
    <xf numFmtId="1" fontId="3" fillId="4" borderId="60" xfId="0" applyNumberFormat="1" applyFont="1" applyFill="1" applyBorder="1" applyAlignment="1">
      <alignment horizontal="center" vertical="center" wrapText="1"/>
    </xf>
    <xf numFmtId="0" fontId="16" fillId="10" borderId="0" xfId="0" applyFont="1" applyFill="1" applyAlignment="1">
      <alignment horizontal="right" wrapText="1"/>
    </xf>
    <xf numFmtId="0" fontId="3" fillId="0" borderId="8" xfId="0" applyFont="1" applyBorder="1" applyAlignment="1">
      <alignment horizontal="left" vertical="top" wrapText="1"/>
    </xf>
    <xf numFmtId="0" fontId="3" fillId="0" borderId="0" xfId="0" applyFont="1" applyAlignment="1">
      <alignment horizontal="left" vertical="top" wrapText="1"/>
    </xf>
    <xf numFmtId="0" fontId="33" fillId="0" borderId="8" xfId="0" applyFont="1" applyBorder="1" applyAlignment="1">
      <alignment horizontal="left" vertical="top" wrapText="1"/>
    </xf>
    <xf numFmtId="0" fontId="33" fillId="0" borderId="0" xfId="0" applyFont="1" applyAlignment="1">
      <alignment horizontal="left" vertical="top" wrapText="1"/>
    </xf>
    <xf numFmtId="0" fontId="10" fillId="0" borderId="0" xfId="0" applyFont="1" applyAlignment="1">
      <alignment horizontal="right" vertical="center" wrapText="1"/>
    </xf>
    <xf numFmtId="0" fontId="10" fillId="0" borderId="30" xfId="0" applyFont="1" applyBorder="1" applyAlignment="1">
      <alignment horizontal="right" vertical="center" wrapText="1"/>
    </xf>
    <xf numFmtId="0" fontId="29" fillId="10" borderId="56" xfId="0" applyFont="1" applyFill="1" applyBorder="1" applyAlignment="1">
      <alignment horizontal="center" wrapText="1"/>
    </xf>
    <xf numFmtId="0" fontId="29" fillId="10" borderId="57" xfId="0" applyFont="1" applyFill="1" applyBorder="1" applyAlignment="1">
      <alignment horizontal="center" wrapText="1"/>
    </xf>
    <xf numFmtId="0" fontId="29" fillId="10" borderId="58" xfId="0" applyFont="1" applyFill="1" applyBorder="1" applyAlignment="1">
      <alignment horizontal="center" wrapText="1"/>
    </xf>
    <xf numFmtId="0" fontId="33" fillId="0" borderId="71" xfId="0" applyFont="1" applyBorder="1" applyAlignment="1">
      <alignment horizontal="left" vertical="top" wrapText="1"/>
    </xf>
    <xf numFmtId="0" fontId="18" fillId="0" borderId="8" xfId="0" quotePrefix="1" applyFont="1" applyBorder="1" applyAlignment="1">
      <alignment horizontal="right" vertical="top" wrapText="1"/>
    </xf>
    <xf numFmtId="0" fontId="18" fillId="0" borderId="0" xfId="0" applyFont="1" applyAlignment="1">
      <alignment horizontal="right" vertical="top" wrapText="1"/>
    </xf>
    <xf numFmtId="0" fontId="0" fillId="0" borderId="4" xfId="0" applyBorder="1" applyAlignment="1">
      <alignment horizontal="left" vertical="top" wrapText="1"/>
    </xf>
    <xf numFmtId="0" fontId="5" fillId="0" borderId="8" xfId="0" applyFont="1" applyBorder="1" applyAlignment="1">
      <alignment horizontal="right" vertical="top" wrapText="1"/>
    </xf>
    <xf numFmtId="0" fontId="5" fillId="0" borderId="0" xfId="0" applyFont="1" applyAlignment="1">
      <alignment horizontal="right" vertical="top" wrapText="1"/>
    </xf>
    <xf numFmtId="0" fontId="5" fillId="0" borderId="2" xfId="0" applyFont="1" applyBorder="1" applyAlignment="1">
      <alignment horizontal="right" vertical="top" wrapText="1"/>
    </xf>
    <xf numFmtId="1" fontId="3" fillId="4" borderId="36" xfId="0" applyNumberFormat="1" applyFont="1" applyFill="1" applyBorder="1" applyAlignment="1">
      <alignment horizontal="center" vertical="center" wrapText="1"/>
    </xf>
    <xf numFmtId="1" fontId="3" fillId="4" borderId="65" xfId="0" applyNumberFormat="1" applyFont="1" applyFill="1" applyBorder="1" applyAlignment="1">
      <alignment horizontal="center" vertical="center" wrapText="1"/>
    </xf>
    <xf numFmtId="0" fontId="3" fillId="0" borderId="0" xfId="0" applyFont="1" applyAlignment="1">
      <alignment horizontal="center" vertical="top" wrapText="1"/>
    </xf>
    <xf numFmtId="0" fontId="5" fillId="0" borderId="8" xfId="0" applyFont="1" applyBorder="1" applyAlignment="1">
      <alignment horizontal="left" vertical="top" wrapText="1"/>
    </xf>
    <xf numFmtId="0" fontId="5" fillId="0" borderId="0" xfId="0" applyFont="1" applyAlignment="1">
      <alignment horizontal="left" vertical="top" wrapText="1"/>
    </xf>
    <xf numFmtId="0" fontId="3" fillId="0" borderId="84" xfId="0" applyFont="1" applyBorder="1" applyAlignment="1">
      <alignment horizontal="center" vertical="top" wrapText="1"/>
    </xf>
    <xf numFmtId="172" fontId="5" fillId="4" borderId="45" xfId="0" applyNumberFormat="1" applyFont="1" applyFill="1" applyBorder="1" applyAlignment="1">
      <alignment horizontal="right" vertical="top" wrapText="1"/>
    </xf>
    <xf numFmtId="172" fontId="5" fillId="4" borderId="46" xfId="0" applyNumberFormat="1" applyFont="1" applyFill="1" applyBorder="1" applyAlignment="1">
      <alignment horizontal="right" vertical="top" wrapText="1"/>
    </xf>
    <xf numFmtId="172" fontId="5" fillId="4" borderId="47" xfId="0" applyNumberFormat="1" applyFont="1" applyFill="1" applyBorder="1" applyAlignment="1">
      <alignment horizontal="right" vertical="top" wrapText="1"/>
    </xf>
    <xf numFmtId="165" fontId="5" fillId="0" borderId="8" xfId="0" quotePrefix="1" applyNumberFormat="1" applyFont="1" applyBorder="1" applyAlignment="1">
      <alignment horizontal="right" vertical="center" wrapText="1"/>
    </xf>
    <xf numFmtId="165" fontId="5" fillId="0" borderId="0" xfId="0" quotePrefix="1" applyNumberFormat="1" applyFont="1" applyAlignment="1">
      <alignment horizontal="right" vertical="center" wrapText="1"/>
    </xf>
    <xf numFmtId="165" fontId="5" fillId="0" borderId="8" xfId="0" applyNumberFormat="1" applyFont="1" applyBorder="1" applyAlignment="1">
      <alignment horizontal="left" vertical="center" wrapText="1"/>
    </xf>
    <xf numFmtId="165" fontId="5" fillId="0" borderId="0" xfId="0" applyNumberFormat="1" applyFont="1" applyAlignment="1">
      <alignment horizontal="left" vertical="center" wrapText="1"/>
    </xf>
    <xf numFmtId="0" fontId="31" fillId="10" borderId="8" xfId="0" applyFont="1" applyFill="1" applyBorder="1" applyAlignment="1">
      <alignment horizontal="left" wrapText="1"/>
    </xf>
    <xf numFmtId="0" fontId="31" fillId="10" borderId="0" xfId="0" applyFont="1" applyFill="1" applyAlignment="1">
      <alignment horizontal="left" wrapText="1"/>
    </xf>
    <xf numFmtId="165" fontId="5" fillId="0" borderId="8" xfId="0" applyNumberFormat="1" applyFont="1" applyBorder="1" applyAlignment="1">
      <alignment horizontal="right" wrapText="1"/>
    </xf>
    <xf numFmtId="165" fontId="5" fillId="0" borderId="0" xfId="0" applyNumberFormat="1" applyFont="1" applyAlignment="1">
      <alignment horizontal="right" wrapText="1"/>
    </xf>
    <xf numFmtId="165" fontId="5" fillId="0" borderId="0" xfId="0" applyNumberFormat="1" applyFont="1" applyAlignment="1">
      <alignment horizontal="center" wrapText="1"/>
    </xf>
    <xf numFmtId="172" fontId="5" fillId="4" borderId="48" xfId="0" applyNumberFormat="1" applyFont="1" applyFill="1" applyBorder="1" applyAlignment="1">
      <alignment horizontal="right" vertical="top" wrapText="1"/>
    </xf>
    <xf numFmtId="172" fontId="5" fillId="4" borderId="49" xfId="0" applyNumberFormat="1" applyFont="1" applyFill="1" applyBorder="1" applyAlignment="1">
      <alignment horizontal="right" vertical="top" wrapText="1"/>
    </xf>
    <xf numFmtId="172" fontId="5" fillId="4" borderId="50" xfId="0" applyNumberFormat="1" applyFont="1" applyFill="1" applyBorder="1" applyAlignment="1">
      <alignment horizontal="right" vertical="top" wrapText="1"/>
    </xf>
    <xf numFmtId="44" fontId="5" fillId="4" borderId="78" xfId="2" applyFont="1" applyFill="1" applyBorder="1" applyAlignment="1">
      <alignment horizontal="center" vertical="top" wrapText="1"/>
    </xf>
    <xf numFmtId="44" fontId="5" fillId="4" borderId="79" xfId="2" applyFont="1" applyFill="1" applyBorder="1" applyAlignment="1">
      <alignment horizontal="center" vertical="top" wrapText="1"/>
    </xf>
    <xf numFmtId="1" fontId="3" fillId="4" borderId="72" xfId="0" applyNumberFormat="1" applyFont="1" applyFill="1" applyBorder="1" applyAlignment="1">
      <alignment horizontal="center" vertical="center" wrapText="1"/>
    </xf>
    <xf numFmtId="1" fontId="3" fillId="4" borderId="74" xfId="0" applyNumberFormat="1" applyFont="1" applyFill="1" applyBorder="1" applyAlignment="1">
      <alignment horizontal="center" vertical="center" wrapText="1"/>
    </xf>
    <xf numFmtId="1" fontId="3" fillId="4" borderId="73" xfId="0" applyNumberFormat="1" applyFont="1" applyFill="1" applyBorder="1" applyAlignment="1">
      <alignment horizontal="center" vertical="center" wrapText="1"/>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16" fillId="0" borderId="75" xfId="0" applyFont="1" applyBorder="1" applyAlignment="1">
      <alignment horizontal="center" wrapText="1"/>
    </xf>
    <xf numFmtId="0" fontId="15" fillId="9" borderId="10" xfId="0" applyFont="1" applyFill="1" applyBorder="1" applyAlignment="1">
      <alignment horizontal="right" vertical="center" wrapText="1"/>
    </xf>
    <xf numFmtId="0" fontId="15" fillId="9" borderId="11" xfId="0" applyFont="1" applyFill="1" applyBorder="1" applyAlignment="1">
      <alignment horizontal="right" vertical="center" wrapText="1"/>
    </xf>
    <xf numFmtId="0" fontId="15" fillId="9" borderId="12" xfId="0" applyFont="1" applyFill="1" applyBorder="1" applyAlignment="1">
      <alignment horizontal="right" vertical="center" wrapText="1"/>
    </xf>
    <xf numFmtId="168" fontId="6" fillId="9" borderId="21" xfId="0" applyNumberFormat="1" applyFont="1" applyFill="1" applyBorder="1" applyAlignment="1">
      <alignment horizontal="right" vertical="center" wrapText="1"/>
    </xf>
    <xf numFmtId="168" fontId="6" fillId="9" borderId="22" xfId="0" applyNumberFormat="1" applyFont="1" applyFill="1" applyBorder="1" applyAlignment="1">
      <alignment horizontal="right" vertical="center" wrapText="1"/>
    </xf>
    <xf numFmtId="165" fontId="4" fillId="0" borderId="11"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165" fontId="6" fillId="3" borderId="26" xfId="0" applyNumberFormat="1" applyFont="1" applyFill="1" applyBorder="1" applyAlignment="1">
      <alignment horizontal="center" vertical="top" wrapText="1"/>
    </xf>
    <xf numFmtId="0" fontId="6" fillId="3" borderId="27" xfId="0" applyFont="1" applyFill="1" applyBorder="1" applyAlignment="1">
      <alignment horizontal="center" vertical="top" wrapText="1"/>
    </xf>
    <xf numFmtId="0" fontId="15" fillId="6" borderId="23" xfId="0" applyFont="1" applyFill="1" applyBorder="1" applyAlignment="1">
      <alignment horizontal="right" vertical="center" wrapText="1"/>
    </xf>
    <xf numFmtId="0" fontId="15" fillId="6" borderId="24" xfId="0" applyFont="1" applyFill="1" applyBorder="1" applyAlignment="1">
      <alignment horizontal="right" vertical="center" wrapText="1"/>
    </xf>
    <xf numFmtId="0" fontId="15" fillId="6" borderId="25" xfId="0" applyFont="1" applyFill="1" applyBorder="1" applyAlignment="1">
      <alignment horizontal="right" vertical="center" wrapText="1"/>
    </xf>
    <xf numFmtId="44" fontId="6" fillId="6" borderId="26" xfId="2" applyFont="1" applyFill="1" applyBorder="1" applyAlignment="1">
      <alignment horizontal="right" vertical="center" wrapText="1"/>
    </xf>
    <xf numFmtId="44" fontId="6" fillId="6" borderId="27" xfId="2" applyFont="1" applyFill="1" applyBorder="1" applyAlignment="1">
      <alignment horizontal="right" vertical="center" wrapText="1"/>
    </xf>
    <xf numFmtId="0" fontId="0" fillId="0" borderId="8" xfId="0" applyBorder="1" applyAlignment="1">
      <alignment horizontal="right" vertical="center" wrapText="1"/>
    </xf>
    <xf numFmtId="0" fontId="0" fillId="0" borderId="0" xfId="0" applyAlignment="1">
      <alignment horizontal="right" vertical="center" wrapText="1"/>
    </xf>
    <xf numFmtId="0" fontId="0" fillId="0" borderId="1" xfId="0" applyBorder="1" applyAlignment="1">
      <alignment horizontal="right" vertical="center" wrapText="1"/>
    </xf>
    <xf numFmtId="0" fontId="0" fillId="0" borderId="28" xfId="0" applyBorder="1" applyAlignment="1">
      <alignment horizontal="right" vertical="center" wrapText="1"/>
    </xf>
    <xf numFmtId="0" fontId="6" fillId="5" borderId="5" xfId="0" applyFont="1" applyFill="1" applyBorder="1" applyAlignment="1">
      <alignment horizontal="left" vertical="top" wrapText="1"/>
    </xf>
    <xf numFmtId="0" fontId="6" fillId="5" borderId="6" xfId="0" applyFont="1" applyFill="1" applyBorder="1" applyAlignment="1">
      <alignment horizontal="left" vertical="top" wrapText="1"/>
    </xf>
    <xf numFmtId="0" fontId="6" fillId="5" borderId="7" xfId="0" applyFont="1" applyFill="1" applyBorder="1" applyAlignment="1">
      <alignment horizontal="left" vertical="top" wrapText="1"/>
    </xf>
    <xf numFmtId="0" fontId="3" fillId="0" borderId="11" xfId="0" applyFont="1" applyBorder="1" applyAlignment="1">
      <alignment horizontal="right" vertical="center"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165" fontId="3" fillId="0" borderId="11" xfId="0" applyNumberFormat="1" applyFont="1" applyBorder="1" applyAlignment="1">
      <alignment horizontal="left" vertical="center" wrapText="1"/>
    </xf>
    <xf numFmtId="0" fontId="0" fillId="0" borderId="24" xfId="0" applyBorder="1" applyAlignment="1">
      <alignment horizontal="center" vertical="top" wrapText="1"/>
    </xf>
    <xf numFmtId="0" fontId="7" fillId="0" borderId="103" xfId="0" applyFont="1" applyBorder="1" applyAlignment="1">
      <alignment horizontal="left" wrapText="1"/>
    </xf>
    <xf numFmtId="0" fontId="3" fillId="0" borderId="34" xfId="0" applyFont="1" applyBorder="1" applyAlignment="1">
      <alignment horizontal="right" vertical="center" wrapText="1"/>
    </xf>
    <xf numFmtId="0" fontId="3" fillId="0" borderId="104" xfId="0" applyFont="1" applyBorder="1" applyAlignment="1">
      <alignment horizontal="right" vertical="center" wrapText="1"/>
    </xf>
    <xf numFmtId="0" fontId="6" fillId="0" borderId="0" xfId="0" applyFont="1" applyAlignment="1">
      <alignment horizontal="center" vertical="top" wrapText="1"/>
    </xf>
    <xf numFmtId="165" fontId="5" fillId="4" borderId="37" xfId="0" applyNumberFormat="1" applyFont="1" applyFill="1" applyBorder="1" applyAlignment="1">
      <alignment horizontal="center" vertical="top" wrapText="1"/>
    </xf>
    <xf numFmtId="165" fontId="5" fillId="4" borderId="38" xfId="0" applyNumberFormat="1" applyFont="1" applyFill="1" applyBorder="1" applyAlignment="1">
      <alignment horizontal="center" vertical="top" wrapText="1"/>
    </xf>
    <xf numFmtId="165" fontId="5" fillId="4" borderId="39" xfId="0" applyNumberFormat="1" applyFont="1" applyFill="1" applyBorder="1" applyAlignment="1">
      <alignment horizontal="center" vertical="top" wrapText="1"/>
    </xf>
    <xf numFmtId="165" fontId="5" fillId="4" borderId="40" xfId="0" applyNumberFormat="1" applyFont="1" applyFill="1" applyBorder="1" applyAlignment="1">
      <alignment horizontal="center" vertical="top" wrapText="1"/>
    </xf>
    <xf numFmtId="165" fontId="5" fillId="4" borderId="34" xfId="0" applyNumberFormat="1" applyFont="1" applyFill="1" applyBorder="1" applyAlignment="1">
      <alignment horizontal="center" vertical="top" wrapText="1"/>
    </xf>
    <xf numFmtId="165" fontId="5" fillId="4" borderId="41" xfId="0" applyNumberFormat="1" applyFont="1" applyFill="1" applyBorder="1" applyAlignment="1">
      <alignment horizontal="center" vertical="top" wrapText="1"/>
    </xf>
    <xf numFmtId="170" fontId="5" fillId="4" borderId="80" xfId="0" applyNumberFormat="1" applyFont="1" applyFill="1" applyBorder="1" applyAlignment="1">
      <alignment horizontal="center" vertical="top" wrapText="1"/>
    </xf>
    <xf numFmtId="170" fontId="5" fillId="4" borderId="81" xfId="0" applyNumberFormat="1" applyFont="1" applyFill="1" applyBorder="1" applyAlignment="1">
      <alignment horizontal="center" vertical="top" wrapText="1"/>
    </xf>
    <xf numFmtId="170" fontId="5" fillId="4" borderId="82" xfId="0" applyNumberFormat="1" applyFont="1" applyFill="1" applyBorder="1" applyAlignment="1">
      <alignment horizontal="center" vertical="top" wrapText="1"/>
    </xf>
    <xf numFmtId="170" fontId="5" fillId="4" borderId="83" xfId="0" applyNumberFormat="1" applyFont="1" applyFill="1" applyBorder="1" applyAlignment="1">
      <alignment horizontal="center" vertical="top" wrapText="1"/>
    </xf>
    <xf numFmtId="0" fontId="36" fillId="6" borderId="109" xfId="0" quotePrefix="1" applyFont="1" applyFill="1" applyBorder="1" applyAlignment="1">
      <alignment horizontal="center" vertical="center" wrapText="1"/>
    </xf>
    <xf numFmtId="0" fontId="3" fillId="0" borderId="12" xfId="0" applyFont="1" applyBorder="1" applyAlignment="1">
      <alignment horizontal="right" vertical="center" wrapText="1"/>
    </xf>
    <xf numFmtId="0" fontId="11" fillId="0" borderId="23" xfId="0" applyFont="1" applyBorder="1" applyAlignment="1">
      <alignment horizontal="center" vertical="top"/>
    </xf>
    <xf numFmtId="0" fontId="11" fillId="0" borderId="24" xfId="0" applyFont="1" applyBorder="1" applyAlignment="1">
      <alignment horizontal="center" vertical="top"/>
    </xf>
    <xf numFmtId="0" fontId="11" fillId="0" borderId="27" xfId="0" applyFont="1" applyBorder="1" applyAlignment="1">
      <alignment horizontal="center" vertical="top"/>
    </xf>
    <xf numFmtId="165" fontId="5" fillId="4" borderId="31" xfId="0" applyNumberFormat="1" applyFont="1" applyFill="1" applyBorder="1" applyAlignment="1">
      <alignment horizontal="left" vertical="top" wrapText="1"/>
    </xf>
    <xf numFmtId="165" fontId="5" fillId="4" borderId="18" xfId="0" applyNumberFormat="1" applyFont="1" applyFill="1" applyBorder="1" applyAlignment="1">
      <alignment horizontal="left" vertical="top" wrapText="1"/>
    </xf>
    <xf numFmtId="165" fontId="5" fillId="4" borderId="19" xfId="0" applyNumberFormat="1" applyFont="1" applyFill="1" applyBorder="1" applyAlignment="1">
      <alignment horizontal="left" vertical="top" wrapText="1"/>
    </xf>
    <xf numFmtId="0" fontId="3" fillId="8" borderId="23" xfId="0" applyFont="1" applyFill="1" applyBorder="1" applyAlignment="1">
      <alignment horizontal="center" vertical="center"/>
    </xf>
    <xf numFmtId="0" fontId="3" fillId="8" borderId="27" xfId="0" applyFont="1" applyFill="1" applyBorder="1" applyAlignment="1">
      <alignment horizontal="center" vertical="center"/>
    </xf>
    <xf numFmtId="0" fontId="5" fillId="0" borderId="0" xfId="0" applyFont="1" applyAlignment="1">
      <alignment horizontal="left" vertical="top"/>
    </xf>
    <xf numFmtId="0" fontId="2" fillId="8" borderId="23" xfId="0" applyFont="1" applyFill="1" applyBorder="1" applyAlignment="1">
      <alignment horizontal="left" vertical="top" wrapText="1"/>
    </xf>
    <xf numFmtId="0" fontId="2" fillId="8" borderId="24" xfId="0" applyFont="1" applyFill="1" applyBorder="1" applyAlignment="1">
      <alignment horizontal="left" vertical="top" wrapText="1"/>
    </xf>
    <xf numFmtId="0" fontId="2" fillId="8" borderId="27" xfId="0" applyFont="1" applyFill="1" applyBorder="1" applyAlignment="1">
      <alignment horizontal="left" vertical="top" wrapText="1"/>
    </xf>
    <xf numFmtId="0" fontId="0" fillId="0" borderId="0" xfId="0" applyAlignment="1">
      <alignment horizontal="left" vertical="top" wrapText="1"/>
    </xf>
    <xf numFmtId="0" fontId="4" fillId="0" borderId="0" xfId="0" applyFont="1" applyAlignment="1">
      <alignment horizontal="center" vertical="top" wrapText="1"/>
    </xf>
    <xf numFmtId="0" fontId="2" fillId="0" borderId="8" xfId="0" applyFont="1" applyBorder="1" applyAlignment="1">
      <alignment horizontal="center" vertical="top" wrapText="1"/>
    </xf>
    <xf numFmtId="0" fontId="2" fillId="0" borderId="0" xfId="0" applyFont="1" applyAlignment="1">
      <alignment horizontal="center" vertical="top" wrapText="1"/>
    </xf>
    <xf numFmtId="0" fontId="16" fillId="0" borderId="76" xfId="0" applyFont="1" applyBorder="1" applyAlignment="1">
      <alignment horizontal="center" wrapText="1"/>
    </xf>
    <xf numFmtId="170" fontId="5" fillId="4" borderId="78" xfId="0" applyNumberFormat="1" applyFont="1" applyFill="1" applyBorder="1" applyAlignment="1">
      <alignment horizontal="center" vertical="top" wrapText="1"/>
    </xf>
    <xf numFmtId="170" fontId="5" fillId="4" borderId="79" xfId="0" applyNumberFormat="1" applyFont="1" applyFill="1" applyBorder="1" applyAlignment="1">
      <alignment horizontal="center" vertical="top" wrapText="1"/>
    </xf>
    <xf numFmtId="0" fontId="0" fillId="0" borderId="43" xfId="0" applyBorder="1" applyAlignment="1">
      <alignment horizontal="left" vertical="top" wrapText="1"/>
    </xf>
    <xf numFmtId="0" fontId="0" fillId="0" borderId="44" xfId="0" applyBorder="1" applyAlignment="1">
      <alignment horizontal="left" vertical="top" wrapText="1"/>
    </xf>
    <xf numFmtId="0" fontId="5" fillId="2" borderId="23" xfId="0" applyFont="1" applyFill="1" applyBorder="1" applyAlignment="1">
      <alignment horizontal="left" vertical="top" wrapText="1"/>
    </xf>
    <xf numFmtId="0" fontId="0" fillId="2" borderId="24" xfId="0" applyFill="1" applyBorder="1" applyAlignment="1">
      <alignment horizontal="left" vertical="top" wrapText="1"/>
    </xf>
    <xf numFmtId="0" fontId="0" fillId="2" borderId="27" xfId="0" applyFill="1" applyBorder="1" applyAlignment="1">
      <alignment horizontal="left" vertical="top" wrapText="1"/>
    </xf>
    <xf numFmtId="0" fontId="3" fillId="0" borderId="12" xfId="0" applyFont="1" applyBorder="1" applyAlignment="1">
      <alignment horizontal="left" vertical="center"/>
    </xf>
    <xf numFmtId="0" fontId="3" fillId="0" borderId="11" xfId="0" applyFont="1" applyBorder="1" applyAlignment="1">
      <alignment horizontal="left" vertical="center"/>
    </xf>
    <xf numFmtId="0" fontId="5" fillId="0" borderId="10" xfId="0" applyFont="1" applyBorder="1" applyAlignment="1">
      <alignment horizontal="right" vertical="center" wrapText="1"/>
    </xf>
    <xf numFmtId="0" fontId="5" fillId="0" borderId="11" xfId="0" applyFont="1" applyBorder="1" applyAlignment="1">
      <alignment horizontal="right" vertical="center" wrapText="1"/>
    </xf>
    <xf numFmtId="165" fontId="5" fillId="0" borderId="20" xfId="0" applyNumberFormat="1" applyFont="1" applyBorder="1" applyAlignment="1">
      <alignment horizontal="left" vertical="top" wrapText="1"/>
    </xf>
    <xf numFmtId="165" fontId="5" fillId="0" borderId="1" xfId="0" applyNumberFormat="1" applyFont="1" applyBorder="1" applyAlignment="1">
      <alignment horizontal="left" vertical="top" wrapText="1"/>
    </xf>
    <xf numFmtId="0" fontId="0" fillId="0" borderId="8" xfId="0" applyBorder="1" applyAlignment="1">
      <alignment horizontal="center" vertical="top"/>
    </xf>
    <xf numFmtId="0" fontId="0" fillId="0" borderId="0" xfId="0" applyAlignment="1">
      <alignment horizontal="center" vertical="top"/>
    </xf>
    <xf numFmtId="0" fontId="34" fillId="0" borderId="0" xfId="0" quotePrefix="1" applyFont="1" applyAlignment="1">
      <alignment horizontal="left" vertical="top" wrapText="1"/>
    </xf>
    <xf numFmtId="0" fontId="3" fillId="4" borderId="86" xfId="0" applyFont="1" applyFill="1" applyBorder="1" applyAlignment="1">
      <alignment horizontal="center" vertical="center" wrapText="1"/>
    </xf>
    <xf numFmtId="0" fontId="3" fillId="4" borderId="87" xfId="0" applyFont="1" applyFill="1" applyBorder="1" applyAlignment="1">
      <alignment horizontal="center" vertical="center" wrapText="1"/>
    </xf>
    <xf numFmtId="0" fontId="3" fillId="4" borderId="88" xfId="0" applyFont="1" applyFill="1" applyBorder="1" applyAlignment="1">
      <alignment horizontal="center" vertical="top" wrapText="1"/>
    </xf>
    <xf numFmtId="0" fontId="3" fillId="4" borderId="89" xfId="0" applyFont="1" applyFill="1" applyBorder="1" applyAlignment="1">
      <alignment horizontal="center" vertical="top" wrapText="1"/>
    </xf>
    <xf numFmtId="0" fontId="3" fillId="4" borderId="90" xfId="0" applyFont="1" applyFill="1" applyBorder="1" applyAlignment="1">
      <alignment horizontal="center" vertical="top" wrapText="1"/>
    </xf>
    <xf numFmtId="0" fontId="3" fillId="4" borderId="91" xfId="0" applyFont="1" applyFill="1" applyBorder="1" applyAlignment="1">
      <alignment horizontal="center" vertical="top" wrapText="1"/>
    </xf>
    <xf numFmtId="0" fontId="0" fillId="0" borderId="92" xfId="0" applyBorder="1" applyAlignment="1">
      <alignment horizontal="left" vertical="top" wrapText="1"/>
    </xf>
    <xf numFmtId="0" fontId="18" fillId="0" borderId="8" xfId="0" applyFont="1" applyBorder="1" applyAlignment="1">
      <alignment horizontal="left" vertical="top" wrapText="1"/>
    </xf>
    <xf numFmtId="0" fontId="18" fillId="0" borderId="0" xfId="0" applyFont="1" applyAlignment="1">
      <alignment horizontal="left" vertical="top" wrapText="1"/>
    </xf>
    <xf numFmtId="0" fontId="5" fillId="0" borderId="8" xfId="0" applyFont="1" applyBorder="1" applyAlignment="1">
      <alignment vertical="center" wrapText="1"/>
    </xf>
    <xf numFmtId="0" fontId="5" fillId="0" borderId="0" xfId="0" applyFont="1" applyAlignment="1">
      <alignment vertical="center" wrapText="1"/>
    </xf>
    <xf numFmtId="0" fontId="3" fillId="4" borderId="93" xfId="0" applyFont="1" applyFill="1" applyBorder="1" applyAlignment="1">
      <alignment horizontal="center" vertical="top" wrapText="1"/>
    </xf>
    <xf numFmtId="0" fontId="3" fillId="4" borderId="94" xfId="0" applyFont="1" applyFill="1" applyBorder="1" applyAlignment="1">
      <alignment horizontal="center" vertical="top" wrapText="1"/>
    </xf>
    <xf numFmtId="0" fontId="0" fillId="0" borderId="6" xfId="0" applyBorder="1" applyAlignment="1">
      <alignment horizontal="left" vertical="top" wrapText="1"/>
    </xf>
    <xf numFmtId="165" fontId="5" fillId="4" borderId="8" xfId="0" applyNumberFormat="1" applyFont="1" applyFill="1" applyBorder="1" applyAlignment="1">
      <alignment horizontal="left" vertical="center" wrapText="1"/>
    </xf>
    <xf numFmtId="165" fontId="5" fillId="4" borderId="0" xfId="0" applyNumberFormat="1" applyFont="1" applyFill="1" applyAlignment="1">
      <alignment horizontal="left" vertical="center" wrapText="1"/>
    </xf>
    <xf numFmtId="0" fontId="5" fillId="0" borderId="8" xfId="0" applyFont="1" applyBorder="1" applyAlignment="1">
      <alignment horizontal="center" wrapText="1"/>
    </xf>
    <xf numFmtId="0" fontId="5" fillId="0" borderId="0" xfId="0" applyFont="1" applyAlignment="1">
      <alignment horizontal="center" wrapText="1"/>
    </xf>
    <xf numFmtId="165" fontId="5" fillId="0" borderId="8" xfId="0" applyNumberFormat="1" applyFont="1" applyBorder="1" applyAlignment="1">
      <alignment horizontal="center" vertical="top" wrapText="1"/>
    </xf>
    <xf numFmtId="165" fontId="5" fillId="0" borderId="0" xfId="0" applyNumberFormat="1" applyFont="1" applyAlignment="1">
      <alignment horizontal="center" vertical="top" wrapText="1"/>
    </xf>
    <xf numFmtId="165" fontId="5" fillId="4" borderId="8" xfId="0" applyNumberFormat="1" applyFont="1" applyFill="1" applyBorder="1" applyAlignment="1">
      <alignment horizontal="center" vertical="top" wrapText="1"/>
    </xf>
    <xf numFmtId="165" fontId="5" fillId="4" borderId="0" xfId="0" applyNumberFormat="1" applyFont="1" applyFill="1" applyAlignment="1">
      <alignment horizontal="center" vertical="top" wrapText="1"/>
    </xf>
    <xf numFmtId="0" fontId="1" fillId="0" borderId="0" xfId="0" applyFont="1" applyAlignment="1">
      <alignment horizontal="left" vertical="top" wrapText="1"/>
    </xf>
    <xf numFmtId="0" fontId="3" fillId="10" borderId="0" xfId="0" applyFont="1" applyFill="1" applyAlignment="1">
      <alignment horizontal="center" vertical="center" wrapText="1"/>
    </xf>
    <xf numFmtId="0" fontId="5" fillId="0" borderId="85" xfId="0" applyFont="1" applyBorder="1" applyAlignment="1">
      <alignment horizontal="center" vertical="top" wrapText="1"/>
    </xf>
    <xf numFmtId="0" fontId="23" fillId="0" borderId="0" xfId="0" applyFont="1" applyAlignment="1">
      <alignment horizontal="left" wrapText="1"/>
    </xf>
    <xf numFmtId="165" fontId="5" fillId="0" borderId="0" xfId="0" quotePrefix="1" applyNumberFormat="1" applyFont="1" applyAlignment="1">
      <alignment horizontal="center" vertical="center" wrapText="1"/>
    </xf>
    <xf numFmtId="0" fontId="24" fillId="0" borderId="8" xfId="0" applyFont="1" applyBorder="1" applyAlignment="1">
      <alignment horizontal="left" vertical="top" wrapText="1"/>
    </xf>
    <xf numFmtId="0" fontId="24" fillId="0" borderId="0" xfId="0" applyFont="1" applyAlignment="1">
      <alignment horizontal="left" vertical="top" wrapText="1"/>
    </xf>
    <xf numFmtId="0" fontId="36" fillId="6" borderId="8" xfId="0" quotePrefix="1" applyFont="1" applyFill="1" applyBorder="1" applyAlignment="1">
      <alignment horizontal="center" vertical="center" wrapText="1"/>
    </xf>
    <xf numFmtId="0" fontId="37" fillId="0" borderId="0" xfId="0" quotePrefix="1" applyFont="1" applyAlignment="1">
      <alignment horizontal="left" vertical="top" wrapText="1"/>
    </xf>
    <xf numFmtId="0" fontId="0" fillId="0" borderId="0" xfId="0" applyAlignment="1">
      <alignment horizontal="center" vertical="top" wrapText="1"/>
    </xf>
    <xf numFmtId="0" fontId="0" fillId="0" borderId="2" xfId="0" applyBorder="1" applyAlignment="1">
      <alignment horizontal="center" vertical="top" wrapText="1"/>
    </xf>
    <xf numFmtId="0" fontId="3" fillId="0" borderId="8" xfId="0" applyFont="1" applyBorder="1" applyAlignment="1">
      <alignment horizontal="right" vertical="top" wrapText="1"/>
    </xf>
    <xf numFmtId="0" fontId="3" fillId="0" borderId="0" xfId="0" applyFont="1" applyAlignment="1">
      <alignment horizontal="right" vertical="top" wrapText="1"/>
    </xf>
    <xf numFmtId="165" fontId="5" fillId="0" borderId="8" xfId="0" applyNumberFormat="1" applyFont="1" applyBorder="1" applyAlignment="1">
      <alignment horizontal="center" wrapText="1"/>
    </xf>
    <xf numFmtId="44" fontId="5" fillId="4" borderId="82" xfId="2" applyFont="1" applyFill="1" applyBorder="1" applyAlignment="1">
      <alignment horizontal="center" vertical="top" wrapText="1"/>
    </xf>
    <xf numFmtId="44" fontId="5" fillId="4" borderId="83" xfId="2" applyFont="1" applyFill="1" applyBorder="1" applyAlignment="1">
      <alignment horizontal="center" vertical="top" wrapText="1"/>
    </xf>
  </cellXfs>
  <cellStyles count="3">
    <cellStyle name="Prozent" xfId="1" builtinId="5"/>
    <cellStyle name="Standard" xfId="0" builtinId="0"/>
    <cellStyle name="Währung" xfId="2"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1D63-E8A0-4D2C-8132-8879179FABDF}">
  <sheetPr>
    <tabColor rgb="FFFF0000"/>
  </sheetPr>
  <dimension ref="B3:G31"/>
  <sheetViews>
    <sheetView tabSelected="1" zoomScale="130" zoomScaleNormal="130" workbookViewId="0">
      <selection activeCell="M15" sqref="M15"/>
    </sheetView>
  </sheetViews>
  <sheetFormatPr baseColWidth="10" defaultRowHeight="12.75" x14ac:dyDescent="0.2"/>
  <sheetData>
    <row r="3" spans="2:7" ht="13.5" thickBot="1" x14ac:dyDescent="0.25"/>
    <row r="4" spans="2:7" ht="12.75" customHeight="1" x14ac:dyDescent="0.2">
      <c r="B4" s="150" t="s">
        <v>113</v>
      </c>
      <c r="C4" s="151"/>
      <c r="D4" s="151"/>
      <c r="E4" s="151"/>
      <c r="F4" s="151"/>
      <c r="G4" s="152"/>
    </row>
    <row r="5" spans="2:7" x14ac:dyDescent="0.2">
      <c r="B5" s="153"/>
      <c r="C5" s="154"/>
      <c r="D5" s="154"/>
      <c r="E5" s="154"/>
      <c r="F5" s="154"/>
      <c r="G5" s="155"/>
    </row>
    <row r="6" spans="2:7" x14ac:dyDescent="0.2">
      <c r="B6" s="153"/>
      <c r="C6" s="154"/>
      <c r="D6" s="154"/>
      <c r="E6" s="154"/>
      <c r="F6" s="154"/>
      <c r="G6" s="155"/>
    </row>
    <row r="7" spans="2:7" x14ac:dyDescent="0.2">
      <c r="B7" s="153"/>
      <c r="C7" s="154"/>
      <c r="D7" s="154"/>
      <c r="E7" s="154"/>
      <c r="F7" s="154"/>
      <c r="G7" s="155"/>
    </row>
    <row r="8" spans="2:7" x14ac:dyDescent="0.2">
      <c r="B8" s="153"/>
      <c r="C8" s="154"/>
      <c r="D8" s="154"/>
      <c r="E8" s="154"/>
      <c r="F8" s="154"/>
      <c r="G8" s="155"/>
    </row>
    <row r="9" spans="2:7" x14ac:dyDescent="0.2">
      <c r="B9" s="153"/>
      <c r="C9" s="154"/>
      <c r="D9" s="154"/>
      <c r="E9" s="154"/>
      <c r="F9" s="154"/>
      <c r="G9" s="155"/>
    </row>
    <row r="10" spans="2:7" x14ac:dyDescent="0.2">
      <c r="B10" s="153"/>
      <c r="C10" s="154"/>
      <c r="D10" s="154"/>
      <c r="E10" s="154"/>
      <c r="F10" s="154"/>
      <c r="G10" s="155"/>
    </row>
    <row r="11" spans="2:7" x14ac:dyDescent="0.2">
      <c r="B11" s="153"/>
      <c r="C11" s="154"/>
      <c r="D11" s="154"/>
      <c r="E11" s="154"/>
      <c r="F11" s="154"/>
      <c r="G11" s="155"/>
    </row>
    <row r="12" spans="2:7" x14ac:dyDescent="0.2">
      <c r="B12" s="153"/>
      <c r="C12" s="154"/>
      <c r="D12" s="154"/>
      <c r="E12" s="154"/>
      <c r="F12" s="154"/>
      <c r="G12" s="155"/>
    </row>
    <row r="13" spans="2:7" x14ac:dyDescent="0.2">
      <c r="B13" s="153"/>
      <c r="C13" s="154"/>
      <c r="D13" s="154"/>
      <c r="E13" s="154"/>
      <c r="F13" s="154"/>
      <c r="G13" s="155"/>
    </row>
    <row r="14" spans="2:7" x14ac:dyDescent="0.2">
      <c r="B14" s="153"/>
      <c r="C14" s="154"/>
      <c r="D14" s="154"/>
      <c r="E14" s="154"/>
      <c r="F14" s="154"/>
      <c r="G14" s="155"/>
    </row>
    <row r="15" spans="2:7" x14ac:dyDescent="0.2">
      <c r="B15" s="153"/>
      <c r="C15" s="154"/>
      <c r="D15" s="154"/>
      <c r="E15" s="154"/>
      <c r="F15" s="154"/>
      <c r="G15" s="155"/>
    </row>
    <row r="16" spans="2:7" x14ac:dyDescent="0.2">
      <c r="B16" s="153"/>
      <c r="C16" s="154"/>
      <c r="D16" s="154"/>
      <c r="E16" s="154"/>
      <c r="F16" s="154"/>
      <c r="G16" s="155"/>
    </row>
    <row r="17" spans="2:7" x14ac:dyDescent="0.2">
      <c r="B17" s="153"/>
      <c r="C17" s="154"/>
      <c r="D17" s="154"/>
      <c r="E17" s="154"/>
      <c r="F17" s="154"/>
      <c r="G17" s="155"/>
    </row>
    <row r="18" spans="2:7" x14ac:dyDescent="0.2">
      <c r="B18" s="153"/>
      <c r="C18" s="154"/>
      <c r="D18" s="154"/>
      <c r="E18" s="154"/>
      <c r="F18" s="154"/>
      <c r="G18" s="155"/>
    </row>
    <row r="19" spans="2:7" x14ac:dyDescent="0.2">
      <c r="B19" s="153"/>
      <c r="C19" s="154"/>
      <c r="D19" s="154"/>
      <c r="E19" s="154"/>
      <c r="F19" s="154"/>
      <c r="G19" s="155"/>
    </row>
    <row r="20" spans="2:7" x14ac:dyDescent="0.2">
      <c r="B20" s="153"/>
      <c r="C20" s="154"/>
      <c r="D20" s="154"/>
      <c r="E20" s="154"/>
      <c r="F20" s="154"/>
      <c r="G20" s="155"/>
    </row>
    <row r="21" spans="2:7" x14ac:dyDescent="0.2">
      <c r="B21" s="153"/>
      <c r="C21" s="154"/>
      <c r="D21" s="154"/>
      <c r="E21" s="154"/>
      <c r="F21" s="154"/>
      <c r="G21" s="155"/>
    </row>
    <row r="22" spans="2:7" x14ac:dyDescent="0.2">
      <c r="B22" s="153"/>
      <c r="C22" s="154"/>
      <c r="D22" s="154"/>
      <c r="E22" s="154"/>
      <c r="F22" s="154"/>
      <c r="G22" s="155"/>
    </row>
    <row r="23" spans="2:7" x14ac:dyDescent="0.2">
      <c r="B23" s="153"/>
      <c r="C23" s="154"/>
      <c r="D23" s="154"/>
      <c r="E23" s="154"/>
      <c r="F23" s="154"/>
      <c r="G23" s="155"/>
    </row>
    <row r="24" spans="2:7" x14ac:dyDescent="0.2">
      <c r="B24" s="153"/>
      <c r="C24" s="154"/>
      <c r="D24" s="154"/>
      <c r="E24" s="154"/>
      <c r="F24" s="154"/>
      <c r="G24" s="155"/>
    </row>
    <row r="25" spans="2:7" x14ac:dyDescent="0.2">
      <c r="B25" s="153"/>
      <c r="C25" s="154"/>
      <c r="D25" s="154"/>
      <c r="E25" s="154"/>
      <c r="F25" s="154"/>
      <c r="G25" s="155"/>
    </row>
    <row r="26" spans="2:7" x14ac:dyDescent="0.2">
      <c r="B26" s="153"/>
      <c r="C26" s="154"/>
      <c r="D26" s="154"/>
      <c r="E26" s="154"/>
      <c r="F26" s="154"/>
      <c r="G26" s="155"/>
    </row>
    <row r="27" spans="2:7" x14ac:dyDescent="0.2">
      <c r="B27" s="153"/>
      <c r="C27" s="154"/>
      <c r="D27" s="154"/>
      <c r="E27" s="154"/>
      <c r="F27" s="154"/>
      <c r="G27" s="155"/>
    </row>
    <row r="28" spans="2:7" ht="13.5" thickBot="1" x14ac:dyDescent="0.25">
      <c r="B28" s="156"/>
      <c r="C28" s="157"/>
      <c r="D28" s="157"/>
      <c r="E28" s="157"/>
      <c r="F28" s="157"/>
      <c r="G28" s="158"/>
    </row>
    <row r="30" spans="2:7" ht="13.5" thickBot="1" x14ac:dyDescent="0.25"/>
    <row r="31" spans="2:7" ht="13.5" thickBot="1" x14ac:dyDescent="0.25">
      <c r="B31" s="147" t="s">
        <v>124</v>
      </c>
      <c r="C31" s="148"/>
      <c r="D31" s="148"/>
      <c r="E31" s="148"/>
      <c r="F31" s="148"/>
      <c r="G31" s="149"/>
    </row>
  </sheetData>
  <sheetProtection sheet="1" objects="1" scenarios="1"/>
  <mergeCells count="2">
    <mergeCell ref="B31:G31"/>
    <mergeCell ref="B4:G28"/>
  </mergeCells>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R126"/>
  <sheetViews>
    <sheetView topLeftCell="A61" zoomScale="115" zoomScaleNormal="115" zoomScaleSheetLayoutView="110" workbookViewId="0">
      <selection activeCell="N105" sqref="N105"/>
    </sheetView>
  </sheetViews>
  <sheetFormatPr baseColWidth="10" defaultColWidth="8.83203125" defaultRowHeight="12.75" x14ac:dyDescent="0.2"/>
  <cols>
    <col min="1" max="1" width="6.83203125" customWidth="1"/>
    <col min="2" max="2" width="8" customWidth="1"/>
    <col min="3" max="3" width="10.1640625" customWidth="1"/>
    <col min="4" max="4" width="3.1640625" customWidth="1"/>
    <col min="5" max="5" width="12.5" customWidth="1"/>
    <col min="6" max="6" width="10.5" style="5" customWidth="1"/>
    <col min="7" max="7" width="7.33203125" customWidth="1"/>
    <col min="8" max="9" width="6.6640625" customWidth="1"/>
    <col min="10" max="10" width="12" customWidth="1"/>
    <col min="11" max="11" width="12.83203125" customWidth="1"/>
    <col min="12" max="12" width="6.5" customWidth="1"/>
    <col min="13" max="13" width="49.1640625" customWidth="1"/>
    <col min="14" max="14" width="53.33203125" style="127" customWidth="1"/>
    <col min="15" max="15" width="16.5" style="29" hidden="1" customWidth="1"/>
    <col min="16" max="16" width="40.83203125" customWidth="1"/>
    <col min="17" max="17" width="9.1640625" bestFit="1" customWidth="1"/>
  </cols>
  <sheetData>
    <row r="1" spans="1:18" ht="15.75" thickBot="1" x14ac:dyDescent="0.25">
      <c r="A1" s="273" t="s">
        <v>2</v>
      </c>
      <c r="B1" s="274"/>
      <c r="C1" s="274"/>
      <c r="D1" s="274"/>
      <c r="E1" s="274"/>
      <c r="F1" s="274"/>
      <c r="G1" s="274"/>
      <c r="H1" s="274"/>
      <c r="I1" s="274"/>
      <c r="J1" s="274"/>
      <c r="K1" s="274"/>
      <c r="L1" s="275"/>
      <c r="M1" s="130"/>
    </row>
    <row r="2" spans="1:18" ht="27.6" customHeight="1" thickBot="1" x14ac:dyDescent="0.25">
      <c r="A2" s="282" t="s">
        <v>47</v>
      </c>
      <c r="B2" s="283"/>
      <c r="C2" s="283"/>
      <c r="D2" s="283"/>
      <c r="E2" s="283"/>
      <c r="F2" s="283"/>
      <c r="G2" s="283"/>
      <c r="H2" s="283"/>
      <c r="I2" s="283"/>
      <c r="J2" s="283"/>
      <c r="K2" s="283"/>
      <c r="L2" s="284"/>
      <c r="M2" s="131"/>
      <c r="O2" s="30"/>
    </row>
    <row r="3" spans="1:18" ht="10.15" customHeight="1" thickBot="1" x14ac:dyDescent="0.25">
      <c r="A3" s="285"/>
      <c r="B3" s="285"/>
      <c r="C3" s="285"/>
      <c r="D3" s="285"/>
      <c r="E3" s="285"/>
      <c r="F3" s="285"/>
      <c r="G3" s="285"/>
      <c r="H3" s="65"/>
    </row>
    <row r="4" spans="1:18" ht="34.9" customHeight="1" thickBot="1" x14ac:dyDescent="0.25">
      <c r="A4" s="282" t="s">
        <v>90</v>
      </c>
      <c r="B4" s="283"/>
      <c r="C4" s="283"/>
      <c r="D4" s="283"/>
      <c r="E4" s="283"/>
      <c r="F4" s="284"/>
      <c r="G4" s="286" t="s">
        <v>95</v>
      </c>
      <c r="H4" s="286"/>
      <c r="I4" s="286"/>
      <c r="J4" s="286"/>
      <c r="K4" s="279"/>
      <c r="L4" s="280"/>
      <c r="M4" s="335" t="s">
        <v>112</v>
      </c>
      <c r="N4" s="271" t="s">
        <v>98</v>
      </c>
    </row>
    <row r="5" spans="1:18" ht="10.15" customHeight="1" thickBot="1" x14ac:dyDescent="0.25">
      <c r="A5" s="22"/>
      <c r="B5" s="22"/>
      <c r="C5" s="22"/>
      <c r="D5" s="22"/>
      <c r="M5" s="335"/>
      <c r="N5" s="271"/>
    </row>
    <row r="6" spans="1:18" ht="13.5" customHeight="1" x14ac:dyDescent="0.2">
      <c r="A6" s="222" t="s">
        <v>79</v>
      </c>
      <c r="B6" s="223"/>
      <c r="C6" s="223"/>
      <c r="D6" s="223"/>
      <c r="E6" s="223"/>
      <c r="F6" s="223"/>
      <c r="G6" s="223"/>
      <c r="H6" s="223"/>
      <c r="I6" s="223"/>
      <c r="J6" s="223"/>
      <c r="K6" s="223"/>
      <c r="L6" s="224"/>
      <c r="M6" s="128"/>
    </row>
    <row r="7" spans="1:18" ht="17.25" customHeight="1" x14ac:dyDescent="0.15">
      <c r="A7" s="287"/>
      <c r="B7" s="288"/>
      <c r="C7" s="288"/>
      <c r="D7" s="288"/>
      <c r="E7" s="288"/>
      <c r="F7" s="288"/>
      <c r="G7" s="225" t="s">
        <v>22</v>
      </c>
      <c r="H7" s="225" t="s">
        <v>68</v>
      </c>
      <c r="I7" s="225"/>
      <c r="J7" s="225" t="s">
        <v>71</v>
      </c>
      <c r="K7" s="289" t="s">
        <v>73</v>
      </c>
      <c r="L7" s="28"/>
      <c r="M7" s="128"/>
    </row>
    <row r="8" spans="1:18" ht="21" customHeight="1" thickBot="1" x14ac:dyDescent="0.2">
      <c r="A8" s="287"/>
      <c r="B8" s="288"/>
      <c r="C8" s="288"/>
      <c r="D8" s="288"/>
      <c r="E8" s="288"/>
      <c r="F8" s="288"/>
      <c r="G8" s="225"/>
      <c r="H8" s="99" t="s">
        <v>70</v>
      </c>
      <c r="I8" s="100" t="s">
        <v>69</v>
      </c>
      <c r="J8" s="225"/>
      <c r="K8" s="289"/>
      <c r="L8" s="28"/>
      <c r="M8" s="128"/>
      <c r="N8" s="336" t="s">
        <v>109</v>
      </c>
      <c r="O8" s="6"/>
    </row>
    <row r="9" spans="1:18" ht="27" customHeight="1" x14ac:dyDescent="0.2">
      <c r="A9" s="199" t="s">
        <v>114</v>
      </c>
      <c r="B9" s="281"/>
      <c r="C9" s="281"/>
      <c r="D9" s="281"/>
      <c r="E9" s="281"/>
      <c r="F9" s="5" t="s">
        <v>3</v>
      </c>
      <c r="G9" s="102">
        <v>0</v>
      </c>
      <c r="H9" s="103">
        <v>0</v>
      </c>
      <c r="I9" s="104">
        <v>0</v>
      </c>
      <c r="J9" s="111">
        <f t="shared" ref="J9:J14" si="0">H9/4.345</f>
        <v>0</v>
      </c>
      <c r="K9" s="112" t="e">
        <f>$G$9/$I$9</f>
        <v>#DIV/0!</v>
      </c>
      <c r="L9" s="28"/>
      <c r="M9" s="128"/>
      <c r="N9" s="336"/>
      <c r="O9" s="6"/>
      <c r="R9" s="33"/>
    </row>
    <row r="10" spans="1:18" ht="24.75" customHeight="1" thickBot="1" x14ac:dyDescent="0.25">
      <c r="A10" s="199" t="s">
        <v>96</v>
      </c>
      <c r="B10" s="200"/>
      <c r="C10" s="200"/>
      <c r="D10" s="200"/>
      <c r="E10" s="200"/>
      <c r="F10" s="5" t="s">
        <v>3</v>
      </c>
      <c r="G10" s="105">
        <v>0</v>
      </c>
      <c r="H10" s="106">
        <v>0</v>
      </c>
      <c r="I10" s="107">
        <v>0</v>
      </c>
      <c r="J10" s="113">
        <f t="shared" si="0"/>
        <v>0</v>
      </c>
      <c r="K10" s="114" t="e">
        <f>$G$10/$I$10</f>
        <v>#DIV/0!</v>
      </c>
      <c r="L10" s="28"/>
      <c r="M10" s="128"/>
      <c r="O10" s="6"/>
    </row>
    <row r="11" spans="1:18" ht="14.45" customHeight="1" thickBot="1" x14ac:dyDescent="0.25">
      <c r="A11" s="199"/>
      <c r="B11" s="200"/>
      <c r="C11" s="200"/>
      <c r="D11" s="200"/>
      <c r="E11" s="200"/>
      <c r="F11" s="94" t="s">
        <v>72</v>
      </c>
      <c r="G11" s="108">
        <f>$G$9+$G$10</f>
        <v>0</v>
      </c>
      <c r="H11" s="109">
        <f>SUM($H$9:$H$10)</f>
        <v>0</v>
      </c>
      <c r="I11" s="109">
        <f>SUM($I$9:$I$10)</f>
        <v>0</v>
      </c>
      <c r="J11" s="115">
        <f t="shared" si="0"/>
        <v>0</v>
      </c>
      <c r="K11" s="47"/>
      <c r="L11" s="28"/>
      <c r="M11" s="128"/>
    </row>
    <row r="12" spans="1:18" ht="30" customHeight="1" thickBot="1" x14ac:dyDescent="0.25">
      <c r="A12" s="199" t="s">
        <v>91</v>
      </c>
      <c r="B12" s="200"/>
      <c r="C12" s="200"/>
      <c r="D12" s="200"/>
      <c r="E12" s="200"/>
      <c r="F12" s="5" t="s">
        <v>3</v>
      </c>
      <c r="G12" s="143">
        <v>0</v>
      </c>
      <c r="H12" s="144">
        <v>0</v>
      </c>
      <c r="I12" s="145">
        <v>0</v>
      </c>
      <c r="J12" s="116">
        <f t="shared" si="0"/>
        <v>0</v>
      </c>
      <c r="K12" s="117" t="e">
        <f>$G$12/$I$12</f>
        <v>#DIV/0!</v>
      </c>
      <c r="L12" s="28"/>
      <c r="M12" s="128"/>
      <c r="N12" s="140" t="s">
        <v>116</v>
      </c>
    </row>
    <row r="13" spans="1:18" ht="30" customHeight="1" thickBot="1" x14ac:dyDescent="0.25">
      <c r="A13" s="199" t="s">
        <v>122</v>
      </c>
      <c r="B13" s="200"/>
      <c r="C13" s="200"/>
      <c r="D13" s="200"/>
      <c r="E13" s="200"/>
      <c r="F13" s="5" t="s">
        <v>3</v>
      </c>
      <c r="G13" s="143">
        <v>0</v>
      </c>
      <c r="H13" s="144">
        <v>0</v>
      </c>
      <c r="I13" s="145">
        <v>0</v>
      </c>
      <c r="J13" s="116">
        <f t="shared" si="0"/>
        <v>0</v>
      </c>
      <c r="K13" s="117" t="e">
        <f>$G$13/$I$13</f>
        <v>#DIV/0!</v>
      </c>
      <c r="L13" s="28"/>
      <c r="M13" s="128"/>
      <c r="N13" s="140" t="s">
        <v>119</v>
      </c>
    </row>
    <row r="14" spans="1:18" ht="14.45" customHeight="1" x14ac:dyDescent="0.2">
      <c r="A14" s="199" t="s">
        <v>4</v>
      </c>
      <c r="B14" s="200"/>
      <c r="C14" s="200"/>
      <c r="D14" s="200"/>
      <c r="E14" s="200"/>
      <c r="F14" s="5" t="s">
        <v>6</v>
      </c>
      <c r="G14" s="108">
        <f>$G$11+$G$12</f>
        <v>0</v>
      </c>
      <c r="H14" s="101">
        <f>$H$11+$H$13</f>
        <v>0</v>
      </c>
      <c r="I14" s="101">
        <f>I$11+$I$13</f>
        <v>0</v>
      </c>
      <c r="J14" s="110">
        <f t="shared" si="0"/>
        <v>0</v>
      </c>
      <c r="L14" s="28"/>
      <c r="M14" s="128"/>
    </row>
    <row r="15" spans="1:18" ht="4.1500000000000004" customHeight="1" thickBot="1" x14ac:dyDescent="0.25">
      <c r="A15" s="162"/>
      <c r="B15" s="163"/>
      <c r="C15" s="163"/>
      <c r="D15" s="163"/>
      <c r="E15" s="163"/>
      <c r="F15" s="163"/>
      <c r="G15" s="163"/>
      <c r="H15" s="163"/>
      <c r="I15" s="163"/>
      <c r="J15" s="163"/>
      <c r="K15" s="163"/>
      <c r="L15" s="28"/>
      <c r="M15" s="128"/>
    </row>
    <row r="16" spans="1:18" ht="38.25" customHeight="1" thickBot="1" x14ac:dyDescent="0.25">
      <c r="A16" s="299" t="s">
        <v>52</v>
      </c>
      <c r="B16" s="300"/>
      <c r="C16" s="300"/>
      <c r="D16" s="300"/>
      <c r="E16" s="300"/>
      <c r="F16" s="124"/>
      <c r="G16" s="297" t="s">
        <v>7</v>
      </c>
      <c r="H16" s="297"/>
      <c r="I16" s="298"/>
      <c r="J16" s="126">
        <v>0</v>
      </c>
      <c r="K16" s="125"/>
      <c r="L16" s="41"/>
      <c r="M16" s="128"/>
      <c r="N16" s="140" t="s">
        <v>115</v>
      </c>
    </row>
    <row r="17" spans="1:14" ht="10.15" customHeight="1" thickBot="1" x14ac:dyDescent="0.25">
      <c r="A17" s="292"/>
      <c r="B17" s="285"/>
      <c r="C17" s="285"/>
      <c r="D17" s="285"/>
      <c r="E17" s="285"/>
      <c r="F17" s="285"/>
      <c r="G17" s="285"/>
      <c r="H17" s="285"/>
      <c r="I17" s="285"/>
      <c r="J17" s="285"/>
      <c r="K17" s="285"/>
      <c r="L17" s="293"/>
      <c r="M17" s="134"/>
    </row>
    <row r="18" spans="1:14" ht="15" customHeight="1" thickBot="1" x14ac:dyDescent="0.25">
      <c r="A18" s="294" t="s">
        <v>89</v>
      </c>
      <c r="B18" s="295"/>
      <c r="C18" s="295"/>
      <c r="D18" s="295"/>
      <c r="E18" s="295"/>
      <c r="F18" s="295"/>
      <c r="G18" s="295"/>
      <c r="H18" s="295"/>
      <c r="I18" s="295"/>
      <c r="J18" s="295"/>
      <c r="K18" s="295"/>
      <c r="L18" s="296"/>
      <c r="M18" s="134"/>
    </row>
    <row r="19" spans="1:14" ht="3.6" customHeight="1" thickBot="1" x14ac:dyDescent="0.25">
      <c r="A19" s="42"/>
      <c r="B19" s="43"/>
      <c r="C19" s="43"/>
      <c r="D19" s="43"/>
      <c r="E19" s="43"/>
      <c r="F19" s="43"/>
      <c r="G19" s="43"/>
      <c r="H19" s="43"/>
      <c r="I19" s="43"/>
      <c r="J19" s="43"/>
      <c r="K19" s="43"/>
      <c r="L19" s="43"/>
      <c r="M19" s="134"/>
    </row>
    <row r="20" spans="1:14" ht="42" customHeight="1" thickBot="1" x14ac:dyDescent="0.25">
      <c r="A20" s="175" t="s">
        <v>25</v>
      </c>
      <c r="B20" s="176"/>
      <c r="C20" s="176"/>
      <c r="D20" s="176"/>
      <c r="E20" s="176"/>
      <c r="F20" s="176"/>
      <c r="G20" s="176"/>
      <c r="H20" s="176"/>
      <c r="I20" s="176"/>
      <c r="J20" s="176"/>
      <c r="K20" s="176"/>
      <c r="L20" s="177"/>
      <c r="M20" s="128"/>
      <c r="N20" s="140" t="s">
        <v>117</v>
      </c>
    </row>
    <row r="21" spans="1:14" ht="13.15" customHeight="1" thickBot="1" x14ac:dyDescent="0.25">
      <c r="A21" s="301" t="s">
        <v>12</v>
      </c>
      <c r="B21" s="302"/>
      <c r="C21" s="302"/>
      <c r="D21" s="18"/>
      <c r="E21" s="15"/>
      <c r="F21" s="7" t="s">
        <v>3</v>
      </c>
      <c r="G21" s="290">
        <v>0</v>
      </c>
      <c r="H21" s="291"/>
      <c r="I21" s="4"/>
      <c r="J21" s="80">
        <v>0</v>
      </c>
      <c r="K21" s="59">
        <f>$G$21*$J$21</f>
        <v>0</v>
      </c>
      <c r="L21" s="10"/>
      <c r="M21" s="128"/>
      <c r="N21" s="159" t="s">
        <v>103</v>
      </c>
    </row>
    <row r="22" spans="1:14" ht="13.9" customHeight="1" thickBot="1" x14ac:dyDescent="0.25">
      <c r="A22" s="172"/>
      <c r="B22" s="173"/>
      <c r="C22" s="174"/>
      <c r="D22" s="12"/>
      <c r="E22" s="12"/>
      <c r="F22" s="13" t="s">
        <v>3</v>
      </c>
      <c r="G22" s="269">
        <v>0</v>
      </c>
      <c r="H22" s="270"/>
      <c r="I22" s="14"/>
      <c r="J22" s="96">
        <v>0</v>
      </c>
      <c r="K22" s="95">
        <f>$G$22*$J$22</f>
        <v>0</v>
      </c>
      <c r="L22" s="11"/>
      <c r="M22" s="128"/>
      <c r="N22" s="159"/>
    </row>
    <row r="23" spans="1:14" ht="3.6" customHeight="1" thickBot="1" x14ac:dyDescent="0.25">
      <c r="A23" s="42"/>
      <c r="B23" s="43"/>
      <c r="C23" s="43"/>
      <c r="D23" s="43"/>
      <c r="E23" s="43"/>
      <c r="F23" s="43"/>
      <c r="G23" s="43"/>
      <c r="H23" s="43"/>
      <c r="I23" s="43"/>
      <c r="J23" s="43"/>
      <c r="K23" s="43"/>
      <c r="L23" s="43"/>
      <c r="M23" s="134"/>
    </row>
    <row r="24" spans="1:14" ht="13.5" customHeight="1" x14ac:dyDescent="0.2">
      <c r="A24" s="175" t="s">
        <v>86</v>
      </c>
      <c r="B24" s="176"/>
      <c r="C24" s="176"/>
      <c r="D24" s="176"/>
      <c r="E24" s="176"/>
      <c r="F24" s="176"/>
      <c r="G24" s="176"/>
      <c r="H24" s="176"/>
      <c r="I24" s="176"/>
      <c r="J24" s="176"/>
      <c r="K24" s="176"/>
      <c r="L24" s="177"/>
      <c r="M24" s="128"/>
      <c r="N24" s="159" t="s">
        <v>118</v>
      </c>
    </row>
    <row r="25" spans="1:14" ht="30.75" customHeight="1" thickBot="1" x14ac:dyDescent="0.25">
      <c r="A25" s="303"/>
      <c r="B25" s="304"/>
      <c r="C25" s="304"/>
      <c r="D25" s="304"/>
      <c r="E25" s="304"/>
      <c r="F25" s="304"/>
      <c r="G25" s="304"/>
      <c r="H25" s="304"/>
      <c r="I25" s="304"/>
      <c r="J25" s="70" t="s">
        <v>8</v>
      </c>
      <c r="K25" s="9" t="s">
        <v>0</v>
      </c>
      <c r="L25" s="19"/>
      <c r="M25" s="134"/>
      <c r="N25" s="159"/>
    </row>
    <row r="26" spans="1:14" ht="24" customHeight="1" x14ac:dyDescent="0.2">
      <c r="A26" s="199" t="s">
        <v>114</v>
      </c>
      <c r="B26" s="281"/>
      <c r="C26" s="281"/>
      <c r="D26" s="281"/>
      <c r="E26" s="281"/>
      <c r="F26" s="7" t="s">
        <v>5</v>
      </c>
      <c r="G26" s="290">
        <v>0</v>
      </c>
      <c r="H26" s="291"/>
      <c r="I26" s="4"/>
      <c r="J26" s="79">
        <v>0</v>
      </c>
      <c r="K26" s="59">
        <f>J26*G26</f>
        <v>0</v>
      </c>
      <c r="L26" s="20"/>
      <c r="M26" s="134"/>
      <c r="N26" s="159"/>
    </row>
    <row r="27" spans="1:14" ht="15" customHeight="1" x14ac:dyDescent="0.2">
      <c r="A27" s="199"/>
      <c r="B27" s="200"/>
      <c r="C27" s="200"/>
      <c r="D27" s="200"/>
      <c r="E27" s="200"/>
      <c r="F27" s="7" t="s">
        <v>5</v>
      </c>
      <c r="G27" s="267">
        <v>0</v>
      </c>
      <c r="H27" s="268"/>
      <c r="I27" s="4"/>
      <c r="J27" s="80">
        <v>0</v>
      </c>
      <c r="K27" s="59">
        <f>J27*G27</f>
        <v>0</v>
      </c>
      <c r="L27" s="20"/>
      <c r="M27" s="134"/>
      <c r="N27" s="159"/>
    </row>
    <row r="28" spans="1:14" ht="15" customHeight="1" x14ac:dyDescent="0.2">
      <c r="A28" s="199"/>
      <c r="B28" s="200"/>
      <c r="C28" s="200"/>
      <c r="D28" s="200"/>
      <c r="E28" s="200"/>
      <c r="F28" s="7" t="s">
        <v>5</v>
      </c>
      <c r="G28" s="267">
        <v>0</v>
      </c>
      <c r="H28" s="268"/>
      <c r="I28" s="4"/>
      <c r="J28" s="80">
        <v>0</v>
      </c>
      <c r="K28" s="59">
        <f>J28*G28</f>
        <v>0</v>
      </c>
      <c r="L28" s="20"/>
      <c r="M28" s="134"/>
      <c r="N28" s="159"/>
    </row>
    <row r="29" spans="1:14" ht="15" customHeight="1" x14ac:dyDescent="0.2">
      <c r="A29" s="199"/>
      <c r="B29" s="200"/>
      <c r="C29" s="200"/>
      <c r="D29" s="200"/>
      <c r="E29" s="200"/>
      <c r="F29" s="7" t="s">
        <v>5</v>
      </c>
      <c r="G29" s="267">
        <v>0</v>
      </c>
      <c r="H29" s="268"/>
      <c r="I29" s="4"/>
      <c r="J29" s="80">
        <v>0</v>
      </c>
      <c r="K29" s="59">
        <f t="shared" ref="K29" si="1">J29*G29</f>
        <v>0</v>
      </c>
      <c r="L29" s="20"/>
      <c r="M29" s="134"/>
      <c r="N29" s="159"/>
    </row>
    <row r="30" spans="1:14" ht="24" customHeight="1" x14ac:dyDescent="0.2">
      <c r="A30" s="199" t="s">
        <v>97</v>
      </c>
      <c r="B30" s="200"/>
      <c r="C30" s="200"/>
      <c r="D30" s="200"/>
      <c r="E30" s="200"/>
      <c r="F30" s="7" t="s">
        <v>5</v>
      </c>
      <c r="G30" s="267">
        <v>0</v>
      </c>
      <c r="H30" s="268"/>
      <c r="I30" s="4"/>
      <c r="J30" s="80">
        <v>0</v>
      </c>
      <c r="K30" s="59">
        <f>J30*G30</f>
        <v>0</v>
      </c>
      <c r="L30" s="20"/>
      <c r="M30" s="134"/>
      <c r="N30" s="159"/>
    </row>
    <row r="31" spans="1:14" ht="15" customHeight="1" thickBot="1" x14ac:dyDescent="0.25">
      <c r="A31" s="199"/>
      <c r="B31" s="200"/>
      <c r="C31" s="200"/>
      <c r="D31" s="200"/>
      <c r="E31" s="200"/>
      <c r="F31" s="7" t="s">
        <v>5</v>
      </c>
      <c r="G31" s="269">
        <v>0</v>
      </c>
      <c r="H31" s="270"/>
      <c r="I31" s="4"/>
      <c r="J31" s="81">
        <v>0</v>
      </c>
      <c r="K31" s="59">
        <f t="shared" ref="K31" si="2">J31*G31</f>
        <v>0</v>
      </c>
      <c r="L31" s="20"/>
      <c r="M31" s="134"/>
      <c r="N31" s="159"/>
    </row>
    <row r="32" spans="1:14" ht="20.25" customHeight="1" thickBot="1" x14ac:dyDescent="0.25">
      <c r="A32" s="339" t="s">
        <v>30</v>
      </c>
      <c r="B32" s="340"/>
      <c r="C32" s="340"/>
      <c r="D32" s="340"/>
      <c r="E32" s="340"/>
      <c r="F32" s="340"/>
      <c r="G32" s="201">
        <f>SUM(G26:G31)</f>
        <v>0</v>
      </c>
      <c r="H32" s="201"/>
      <c r="I32" s="337"/>
      <c r="J32" s="337"/>
      <c r="K32" s="338"/>
      <c r="L32" s="20"/>
      <c r="M32" s="134"/>
    </row>
    <row r="33" spans="1:14" ht="36" customHeight="1" thickBot="1" x14ac:dyDescent="0.25">
      <c r="A33" s="199" t="s">
        <v>110</v>
      </c>
      <c r="B33" s="200"/>
      <c r="C33" s="200"/>
      <c r="D33" s="200"/>
      <c r="E33" s="200"/>
      <c r="F33" s="7"/>
      <c r="G33" s="306">
        <v>0</v>
      </c>
      <c r="H33" s="307"/>
      <c r="I33" s="52" t="e">
        <f>$G$33/$G$32</f>
        <v>#DIV/0!</v>
      </c>
      <c r="J33" s="71">
        <v>0</v>
      </c>
      <c r="K33" s="59">
        <f>J33*G33</f>
        <v>0</v>
      </c>
      <c r="L33" s="20"/>
      <c r="M33" s="134"/>
      <c r="N33" s="140" t="s">
        <v>99</v>
      </c>
    </row>
    <row r="34" spans="1:14" ht="14.1" customHeight="1" x14ac:dyDescent="0.2">
      <c r="A34" s="322"/>
      <c r="B34" s="323"/>
      <c r="C34" s="323"/>
      <c r="D34" s="323"/>
      <c r="E34" s="323"/>
      <c r="F34" s="323"/>
      <c r="G34" s="184" t="s">
        <v>85</v>
      </c>
      <c r="H34" s="184"/>
      <c r="I34" s="184"/>
      <c r="J34" s="184"/>
      <c r="K34" s="122" t="e">
        <f>K35/G32</f>
        <v>#DIV/0!</v>
      </c>
      <c r="L34" s="20"/>
      <c r="M34" s="134"/>
      <c r="N34" s="141"/>
    </row>
    <row r="35" spans="1:14" ht="15.6" customHeight="1" thickBot="1" x14ac:dyDescent="0.25">
      <c r="A35" s="169" t="s">
        <v>1</v>
      </c>
      <c r="B35" s="170"/>
      <c r="C35" s="170"/>
      <c r="D35" s="170"/>
      <c r="E35" s="170"/>
      <c r="F35" s="170"/>
      <c r="G35" s="48"/>
      <c r="H35" s="48"/>
      <c r="I35" s="45"/>
      <c r="J35" s="46"/>
      <c r="K35" s="27">
        <f>SUM(K26:K33)</f>
        <v>0</v>
      </c>
      <c r="L35" s="21" t="e">
        <f>$K$35/$K$119</f>
        <v>#DIV/0!</v>
      </c>
      <c r="M35" s="132"/>
    </row>
    <row r="36" spans="1:14" ht="3.6" customHeight="1" thickBot="1" x14ac:dyDescent="0.25">
      <c r="A36" s="42"/>
      <c r="B36" s="43"/>
      <c r="C36" s="43"/>
      <c r="D36" s="43"/>
      <c r="E36" s="43"/>
      <c r="F36" s="43"/>
      <c r="G36" s="43"/>
      <c r="H36" s="43"/>
      <c r="I36" s="43"/>
      <c r="J36" s="43"/>
      <c r="K36" s="43"/>
      <c r="L36" s="43"/>
      <c r="M36" s="134"/>
    </row>
    <row r="37" spans="1:14" ht="12" customHeight="1" thickBot="1" x14ac:dyDescent="0.25">
      <c r="A37" s="175" t="s">
        <v>92</v>
      </c>
      <c r="B37" s="176"/>
      <c r="C37" s="176"/>
      <c r="D37" s="176"/>
      <c r="E37" s="176"/>
      <c r="F37" s="176"/>
      <c r="G37" s="176"/>
      <c r="H37" s="176"/>
      <c r="I37" s="176"/>
      <c r="J37" s="176"/>
      <c r="K37" s="176"/>
      <c r="L37" s="177"/>
      <c r="M37" s="128"/>
      <c r="N37" s="159" t="s">
        <v>111</v>
      </c>
    </row>
    <row r="38" spans="1:14" ht="15.6" customHeight="1" thickBot="1" x14ac:dyDescent="0.25">
      <c r="A38" s="205" t="s">
        <v>55</v>
      </c>
      <c r="B38" s="206"/>
      <c r="C38" s="206"/>
      <c r="D38" s="206"/>
      <c r="E38" s="206"/>
      <c r="F38" s="206"/>
      <c r="G38" s="306">
        <v>0</v>
      </c>
      <c r="H38" s="307"/>
      <c r="I38" s="337"/>
      <c r="J38" s="337"/>
      <c r="K38" s="337"/>
      <c r="L38" s="25"/>
      <c r="M38" s="129"/>
      <c r="N38" s="159"/>
    </row>
    <row r="39" spans="1:14" ht="18" customHeight="1" x14ac:dyDescent="0.2">
      <c r="A39" s="205" t="s">
        <v>38</v>
      </c>
      <c r="B39" s="206"/>
      <c r="C39" s="206"/>
      <c r="D39" s="206"/>
      <c r="E39" s="206"/>
      <c r="F39" s="206"/>
      <c r="G39" s="329">
        <f>$G$38*$J$16</f>
        <v>0</v>
      </c>
      <c r="H39" s="329"/>
      <c r="I39" s="66"/>
      <c r="J39" s="85" t="s">
        <v>62</v>
      </c>
      <c r="K39" s="86" t="e">
        <f>G38/J12</f>
        <v>#DIV/0!</v>
      </c>
      <c r="L39" s="25"/>
      <c r="M39" s="129"/>
      <c r="N39" s="159"/>
    </row>
    <row r="40" spans="1:14" ht="9.75" customHeight="1" x14ac:dyDescent="0.2">
      <c r="A40" s="207" t="s">
        <v>56</v>
      </c>
      <c r="B40" s="208"/>
      <c r="C40" s="208"/>
      <c r="D40" s="208"/>
      <c r="E40" s="208"/>
      <c r="F40" s="208"/>
      <c r="G40" s="208"/>
      <c r="H40" s="208"/>
      <c r="I40" s="208"/>
      <c r="J40" s="208"/>
      <c r="K40" s="208"/>
      <c r="L40" s="25"/>
      <c r="M40" s="129"/>
    </row>
    <row r="41" spans="1:14" ht="14.25" customHeight="1" thickBot="1" x14ac:dyDescent="0.25">
      <c r="A41" s="211" t="s">
        <v>58</v>
      </c>
      <c r="B41" s="212"/>
      <c r="C41" s="212"/>
      <c r="D41" s="212"/>
      <c r="E41" s="332"/>
      <c r="F41" s="332"/>
      <c r="G41" s="332"/>
      <c r="H41" s="332"/>
      <c r="I41" s="332"/>
      <c r="J41" s="328" t="s">
        <v>57</v>
      </c>
      <c r="K41" s="328"/>
      <c r="L41" s="25"/>
      <c r="M41" s="129"/>
    </row>
    <row r="42" spans="1:14" ht="15.6" customHeight="1" thickBot="1" x14ac:dyDescent="0.25">
      <c r="A42" s="68"/>
      <c r="B42" s="202">
        <v>0</v>
      </c>
      <c r="C42" s="203"/>
      <c r="D42" s="204"/>
      <c r="E42" s="206" t="s">
        <v>82</v>
      </c>
      <c r="F42" s="206"/>
      <c r="G42" s="330">
        <f>$B$42*G39</f>
        <v>0</v>
      </c>
      <c r="H42" s="163"/>
      <c r="I42" s="4"/>
      <c r="J42" s="71">
        <v>0</v>
      </c>
      <c r="K42" s="59">
        <f>$G$42*$J$42</f>
        <v>0</v>
      </c>
      <c r="L42" s="25"/>
      <c r="M42" s="129"/>
    </row>
    <row r="43" spans="1:14" ht="11.25" customHeight="1" x14ac:dyDescent="0.2">
      <c r="A43" s="207" t="s">
        <v>60</v>
      </c>
      <c r="B43" s="208"/>
      <c r="C43" s="208"/>
      <c r="D43" s="208"/>
      <c r="E43" s="208"/>
      <c r="F43" s="208"/>
      <c r="G43" s="208"/>
      <c r="H43" s="208"/>
      <c r="I43" s="208"/>
      <c r="J43" s="208"/>
      <c r="K43" s="208"/>
      <c r="L43" s="25"/>
      <c r="M43" s="129"/>
    </row>
    <row r="44" spans="1:14" ht="17.25" customHeight="1" thickBot="1" x14ac:dyDescent="0.25">
      <c r="A44" s="211" t="s">
        <v>61</v>
      </c>
      <c r="B44" s="212"/>
      <c r="C44" s="212"/>
      <c r="D44" s="212"/>
      <c r="E44" s="213"/>
      <c r="F44" s="213"/>
      <c r="G44" s="213"/>
      <c r="H44" s="213"/>
      <c r="I44" s="213"/>
      <c r="J44" s="328" t="s">
        <v>59</v>
      </c>
      <c r="K44" s="328"/>
      <c r="L44" s="25"/>
      <c r="M44" s="129"/>
    </row>
    <row r="45" spans="1:14" ht="14.45" customHeight="1" thickBot="1" x14ac:dyDescent="0.25">
      <c r="A45" s="69"/>
      <c r="B45" s="214">
        <v>0</v>
      </c>
      <c r="C45" s="215"/>
      <c r="D45" s="216"/>
      <c r="E45" s="26"/>
      <c r="F45" s="250" t="s">
        <v>37</v>
      </c>
      <c r="G45" s="250"/>
      <c r="H45" s="250"/>
      <c r="I45" s="272"/>
      <c r="J45" s="71">
        <v>0</v>
      </c>
      <c r="K45" s="38">
        <f>$G$39*$J$45</f>
        <v>0</v>
      </c>
      <c r="L45" s="21" t="e">
        <f>($K$42+$K$45)/$K$119</f>
        <v>#DIV/0!</v>
      </c>
      <c r="M45" s="132"/>
    </row>
    <row r="46" spans="1:14" ht="3.6" customHeight="1" thickBot="1" x14ac:dyDescent="0.25">
      <c r="A46" s="42"/>
      <c r="B46" s="43"/>
      <c r="C46" s="43"/>
      <c r="D46" s="43"/>
      <c r="E46" s="43"/>
      <c r="F46" s="43"/>
      <c r="G46" s="43"/>
      <c r="H46" s="43"/>
      <c r="I46" s="43"/>
      <c r="J46" s="43"/>
      <c r="K46" s="43"/>
      <c r="L46" s="43"/>
      <c r="M46" s="134"/>
    </row>
    <row r="47" spans="1:14" ht="32.450000000000003" customHeight="1" x14ac:dyDescent="0.2">
      <c r="A47" s="175" t="s">
        <v>87</v>
      </c>
      <c r="B47" s="176"/>
      <c r="C47" s="176"/>
      <c r="D47" s="176"/>
      <c r="E47" s="176"/>
      <c r="F47" s="176"/>
      <c r="G47" s="176"/>
      <c r="H47" s="176"/>
      <c r="I47" s="176"/>
      <c r="J47" s="176"/>
      <c r="K47" s="176"/>
      <c r="L47" s="177"/>
      <c r="M47" s="128"/>
    </row>
    <row r="48" spans="1:14" ht="39.6" customHeight="1" thickBot="1" x14ac:dyDescent="0.25">
      <c r="A48" s="341"/>
      <c r="B48" s="213"/>
      <c r="C48" s="213"/>
      <c r="D48" s="213"/>
      <c r="E48" s="213"/>
      <c r="F48" s="63" t="s">
        <v>48</v>
      </c>
      <c r="G48" s="331" t="s">
        <v>49</v>
      </c>
      <c r="H48" s="331"/>
      <c r="I48" s="64" t="s">
        <v>50</v>
      </c>
      <c r="J48" s="64" t="s">
        <v>63</v>
      </c>
      <c r="K48" s="44" t="s">
        <v>46</v>
      </c>
      <c r="L48" s="19"/>
      <c r="M48" s="134"/>
      <c r="N48" s="305" t="s">
        <v>104</v>
      </c>
    </row>
    <row r="49" spans="1:17" ht="14.45" customHeight="1" x14ac:dyDescent="0.2">
      <c r="A49" s="180" t="s">
        <v>31</v>
      </c>
      <c r="B49" s="181"/>
      <c r="C49" s="181"/>
      <c r="D49" s="181"/>
      <c r="E49" s="15"/>
      <c r="F49" s="97">
        <v>0</v>
      </c>
      <c r="G49" s="217">
        <v>0</v>
      </c>
      <c r="H49" s="218"/>
      <c r="I49" s="72" t="e">
        <f>F49/$I$14</f>
        <v>#DIV/0!</v>
      </c>
      <c r="J49" s="24" t="e">
        <f>$F$49/$G$14</f>
        <v>#DIV/0!</v>
      </c>
      <c r="K49" s="36">
        <f>$G$49*$F$49</f>
        <v>0</v>
      </c>
      <c r="L49" s="10"/>
      <c r="M49" s="128"/>
      <c r="N49" s="305"/>
    </row>
    <row r="50" spans="1:17" ht="14.1" customHeight="1" thickBot="1" x14ac:dyDescent="0.25">
      <c r="A50" s="326"/>
      <c r="B50" s="327"/>
      <c r="C50" s="327"/>
      <c r="D50" s="327"/>
      <c r="E50" s="15"/>
      <c r="F50" s="98">
        <v>0</v>
      </c>
      <c r="G50" s="342">
        <v>0</v>
      </c>
      <c r="H50" s="343"/>
      <c r="I50" s="72" t="e">
        <f>F50/$I$14</f>
        <v>#DIV/0!</v>
      </c>
      <c r="J50" s="24" t="e">
        <f>$F$50/$G$14</f>
        <v>#DIV/0!</v>
      </c>
      <c r="K50" s="36">
        <f>G50*F50</f>
        <v>0</v>
      </c>
      <c r="L50" s="16"/>
      <c r="M50" s="128"/>
    </row>
    <row r="51" spans="1:17" ht="14.1" customHeight="1" x14ac:dyDescent="0.2">
      <c r="A51" s="324"/>
      <c r="B51" s="325"/>
      <c r="C51" s="325"/>
      <c r="D51" s="325"/>
      <c r="E51" s="325"/>
      <c r="F51" s="325"/>
      <c r="G51" s="184" t="s">
        <v>32</v>
      </c>
      <c r="H51" s="184"/>
      <c r="I51" s="185"/>
      <c r="J51" s="185"/>
      <c r="K51" s="49" t="e">
        <f>$K$52/$J$16/$G$11</f>
        <v>#DIV/0!</v>
      </c>
      <c r="L51" s="10"/>
      <c r="M51" s="128"/>
    </row>
    <row r="52" spans="1:17" ht="14.1" customHeight="1" thickBot="1" x14ac:dyDescent="0.25">
      <c r="A52" s="169" t="s">
        <v>1</v>
      </c>
      <c r="B52" s="170"/>
      <c r="C52" s="170"/>
      <c r="D52" s="170"/>
      <c r="E52" s="170"/>
      <c r="F52" s="170"/>
      <c r="G52" s="170"/>
      <c r="H52" s="170"/>
      <c r="I52" s="170"/>
      <c r="J52" s="171"/>
      <c r="K52" s="27">
        <f>SUM($K$49:$K$50)</f>
        <v>0</v>
      </c>
      <c r="L52" s="21" t="e">
        <f>$K$52/$K$119</f>
        <v>#DIV/0!</v>
      </c>
      <c r="M52" s="132"/>
    </row>
    <row r="53" spans="1:17" ht="6" customHeight="1" thickBot="1" x14ac:dyDescent="0.25">
      <c r="A53" s="319"/>
      <c r="B53" s="319"/>
      <c r="C53" s="319"/>
      <c r="D53" s="319"/>
      <c r="E53" s="319"/>
      <c r="F53" s="319"/>
      <c r="G53" s="319"/>
      <c r="H53" s="319"/>
      <c r="I53" s="319"/>
      <c r="J53" s="319"/>
      <c r="K53" s="319"/>
      <c r="L53" s="319"/>
      <c r="M53" s="134"/>
    </row>
    <row r="54" spans="1:17" ht="30.6" customHeight="1" x14ac:dyDescent="0.2">
      <c r="A54" s="175" t="s">
        <v>88</v>
      </c>
      <c r="B54" s="176"/>
      <c r="C54" s="176"/>
      <c r="D54" s="176"/>
      <c r="E54" s="176"/>
      <c r="F54" s="176"/>
      <c r="G54" s="176"/>
      <c r="H54" s="176"/>
      <c r="I54" s="176"/>
      <c r="J54" s="176"/>
      <c r="K54" s="176"/>
      <c r="L54" s="177"/>
      <c r="M54" s="128"/>
    </row>
    <row r="55" spans="1:17" ht="10.5" customHeight="1" x14ac:dyDescent="0.15">
      <c r="A55" s="209" t="s">
        <v>93</v>
      </c>
      <c r="B55" s="210"/>
      <c r="C55" s="210"/>
      <c r="D55" s="210"/>
      <c r="E55" s="210"/>
      <c r="F55" s="121" t="s">
        <v>3</v>
      </c>
      <c r="G55" s="179" t="s">
        <v>78</v>
      </c>
      <c r="H55" s="179"/>
      <c r="I55" s="179"/>
      <c r="J55" s="121" t="s">
        <v>44</v>
      </c>
      <c r="K55" s="57"/>
      <c r="L55" s="10"/>
      <c r="M55" s="128"/>
    </row>
    <row r="56" spans="1:17" ht="10.5" customHeight="1" thickBot="1" x14ac:dyDescent="0.2">
      <c r="A56" s="53"/>
      <c r="B56" s="54"/>
      <c r="C56" s="54"/>
      <c r="D56" s="54"/>
      <c r="E56" s="54"/>
      <c r="F56" s="186" t="s">
        <v>43</v>
      </c>
      <c r="G56" s="187"/>
      <c r="H56" s="187"/>
      <c r="I56" s="188"/>
      <c r="J56" s="62"/>
      <c r="K56" s="62"/>
      <c r="L56" s="10"/>
      <c r="M56" s="128"/>
      <c r="N56" s="305" t="s">
        <v>105</v>
      </c>
    </row>
    <row r="57" spans="1:17" ht="23.25" customHeight="1" x14ac:dyDescent="0.2">
      <c r="A57" s="182" t="s">
        <v>27</v>
      </c>
      <c r="B57" s="183"/>
      <c r="C57" s="183"/>
      <c r="D57" s="183"/>
      <c r="E57" s="183"/>
      <c r="F57" s="73"/>
      <c r="G57" s="178"/>
      <c r="H57" s="178"/>
      <c r="I57" s="178"/>
      <c r="J57" s="74">
        <v>0</v>
      </c>
      <c r="K57" s="59">
        <f>IF(F57="",1,F57)*IF(G57="",1,G57)*IF(J57="",1,J57)</f>
        <v>0</v>
      </c>
      <c r="L57" s="10"/>
      <c r="M57" s="128"/>
      <c r="N57" s="305"/>
    </row>
    <row r="58" spans="1:17" ht="15" customHeight="1" x14ac:dyDescent="0.2">
      <c r="A58" s="182" t="s">
        <v>26</v>
      </c>
      <c r="B58" s="183"/>
      <c r="C58" s="183"/>
      <c r="D58" s="183"/>
      <c r="E58" s="183"/>
      <c r="F58" s="75"/>
      <c r="G58" s="196"/>
      <c r="H58" s="196"/>
      <c r="I58" s="196"/>
      <c r="J58" s="76">
        <v>0</v>
      </c>
      <c r="K58" s="59">
        <f>IF(F58="",1,F58)*IF(G58="",1,G58)*IF(J58="",1,J58)</f>
        <v>0</v>
      </c>
      <c r="L58" s="10"/>
      <c r="M58" s="128"/>
      <c r="Q58" s="56"/>
    </row>
    <row r="59" spans="1:17" ht="15" customHeight="1" x14ac:dyDescent="0.2">
      <c r="A59" s="182" t="s">
        <v>28</v>
      </c>
      <c r="B59" s="183"/>
      <c r="C59" s="183"/>
      <c r="D59" s="183"/>
      <c r="E59" s="183"/>
      <c r="F59" s="75"/>
      <c r="G59" s="196"/>
      <c r="H59" s="196"/>
      <c r="I59" s="196"/>
      <c r="J59" s="76">
        <v>0</v>
      </c>
      <c r="K59" s="59">
        <f t="shared" ref="K59:K70" si="3">IF(F59="",1,F59)*IF(G59="",1,G59)*IF(J59="",1,J59)</f>
        <v>0</v>
      </c>
      <c r="L59" s="10"/>
      <c r="M59" s="128"/>
    </row>
    <row r="60" spans="1:17" ht="15" customHeight="1" x14ac:dyDescent="0.2">
      <c r="A60" s="182" t="s">
        <v>11</v>
      </c>
      <c r="B60" s="183"/>
      <c r="C60" s="183"/>
      <c r="D60" s="183"/>
      <c r="E60" s="189"/>
      <c r="F60" s="75"/>
      <c r="G60" s="219"/>
      <c r="H60" s="220"/>
      <c r="I60" s="221"/>
      <c r="J60" s="76">
        <v>0</v>
      </c>
      <c r="K60" s="59">
        <f t="shared" si="3"/>
        <v>0</v>
      </c>
      <c r="L60" s="10"/>
      <c r="M60" s="128"/>
    </row>
    <row r="61" spans="1:17" ht="15" customHeight="1" x14ac:dyDescent="0.2">
      <c r="A61" s="182"/>
      <c r="B61" s="183"/>
      <c r="C61" s="183"/>
      <c r="D61" s="183"/>
      <c r="E61" s="189"/>
      <c r="F61" s="75"/>
      <c r="G61" s="219"/>
      <c r="H61" s="220"/>
      <c r="I61" s="221"/>
      <c r="J61" s="76">
        <v>0</v>
      </c>
      <c r="K61" s="59">
        <f t="shared" si="3"/>
        <v>0</v>
      </c>
      <c r="L61" s="10"/>
      <c r="M61" s="128"/>
    </row>
    <row r="62" spans="1:17" ht="15" customHeight="1" x14ac:dyDescent="0.2">
      <c r="A62" s="182"/>
      <c r="B62" s="183"/>
      <c r="C62" s="183"/>
      <c r="D62" s="183"/>
      <c r="E62" s="189"/>
      <c r="F62" s="75"/>
      <c r="G62" s="219"/>
      <c r="H62" s="220"/>
      <c r="I62" s="221"/>
      <c r="J62" s="76">
        <v>0</v>
      </c>
      <c r="K62" s="59">
        <f t="shared" si="3"/>
        <v>0</v>
      </c>
      <c r="L62" s="10"/>
      <c r="M62" s="128"/>
    </row>
    <row r="63" spans="1:17" ht="14.45" customHeight="1" x14ac:dyDescent="0.2">
      <c r="A63" s="182" t="s">
        <v>18</v>
      </c>
      <c r="B63" s="183"/>
      <c r="C63" s="183"/>
      <c r="D63" s="183"/>
      <c r="E63" s="183"/>
      <c r="F63" s="75"/>
      <c r="G63" s="196"/>
      <c r="H63" s="196"/>
      <c r="I63" s="196"/>
      <c r="J63" s="76">
        <v>0</v>
      </c>
      <c r="K63" s="59">
        <f t="shared" si="3"/>
        <v>0</v>
      </c>
      <c r="L63" s="10"/>
      <c r="M63" s="128"/>
    </row>
    <row r="64" spans="1:17" ht="15" customHeight="1" x14ac:dyDescent="0.2">
      <c r="A64" s="182" t="s">
        <v>9</v>
      </c>
      <c r="B64" s="183"/>
      <c r="C64" s="183"/>
      <c r="D64" s="183"/>
      <c r="E64" s="183"/>
      <c r="F64" s="75"/>
      <c r="G64" s="196"/>
      <c r="H64" s="196"/>
      <c r="I64" s="196"/>
      <c r="J64" s="76">
        <v>0</v>
      </c>
      <c r="K64" s="59">
        <f t="shared" si="3"/>
        <v>0</v>
      </c>
      <c r="L64" s="10"/>
      <c r="M64" s="128"/>
    </row>
    <row r="65" spans="1:14" ht="15" customHeight="1" x14ac:dyDescent="0.2">
      <c r="A65" s="182" t="s">
        <v>10</v>
      </c>
      <c r="B65" s="183"/>
      <c r="C65" s="183"/>
      <c r="D65" s="183"/>
      <c r="E65" s="183"/>
      <c r="F65" s="75"/>
      <c r="G65" s="196"/>
      <c r="H65" s="196"/>
      <c r="I65" s="196"/>
      <c r="J65" s="76">
        <v>0</v>
      </c>
      <c r="K65" s="59">
        <f t="shared" si="3"/>
        <v>0</v>
      </c>
      <c r="L65" s="10"/>
      <c r="M65" s="128"/>
    </row>
    <row r="66" spans="1:14" ht="15" customHeight="1" x14ac:dyDescent="0.2">
      <c r="A66" s="182" t="s">
        <v>17</v>
      </c>
      <c r="B66" s="183"/>
      <c r="C66" s="183"/>
      <c r="D66" s="183"/>
      <c r="E66" s="183"/>
      <c r="F66" s="75"/>
      <c r="G66" s="196"/>
      <c r="H66" s="196"/>
      <c r="I66" s="196"/>
      <c r="J66" s="76">
        <v>0</v>
      </c>
      <c r="K66" s="59">
        <f t="shared" si="3"/>
        <v>0</v>
      </c>
      <c r="L66" s="10"/>
      <c r="M66" s="128"/>
    </row>
    <row r="67" spans="1:14" ht="15" customHeight="1" x14ac:dyDescent="0.2">
      <c r="A67" s="182" t="s">
        <v>29</v>
      </c>
      <c r="B67" s="183"/>
      <c r="C67" s="183"/>
      <c r="D67" s="183"/>
      <c r="E67" s="183"/>
      <c r="F67" s="75"/>
      <c r="G67" s="196"/>
      <c r="H67" s="196"/>
      <c r="I67" s="196"/>
      <c r="J67" s="76">
        <v>0</v>
      </c>
      <c r="K67" s="59">
        <f t="shared" si="3"/>
        <v>0</v>
      </c>
      <c r="L67" s="10"/>
      <c r="M67" s="128"/>
    </row>
    <row r="68" spans="1:14" ht="15" customHeight="1" x14ac:dyDescent="0.2">
      <c r="A68" s="320"/>
      <c r="B68" s="321"/>
      <c r="C68" s="321"/>
      <c r="D68" s="321"/>
      <c r="E68" s="15"/>
      <c r="F68" s="75"/>
      <c r="G68" s="196"/>
      <c r="H68" s="196"/>
      <c r="I68" s="196"/>
      <c r="J68" s="76">
        <v>0</v>
      </c>
      <c r="K68" s="59">
        <f t="shared" si="3"/>
        <v>0</v>
      </c>
      <c r="L68" s="10"/>
      <c r="M68" s="128"/>
    </row>
    <row r="69" spans="1:14" ht="15" customHeight="1" x14ac:dyDescent="0.2">
      <c r="A69" s="320"/>
      <c r="B69" s="321"/>
      <c r="C69" s="321"/>
      <c r="D69" s="321"/>
      <c r="E69" s="15"/>
      <c r="F69" s="75"/>
      <c r="G69" s="196"/>
      <c r="H69" s="196"/>
      <c r="I69" s="196"/>
      <c r="J69" s="76">
        <v>0</v>
      </c>
      <c r="K69" s="59">
        <f t="shared" si="3"/>
        <v>0</v>
      </c>
      <c r="L69" s="10"/>
      <c r="M69" s="128"/>
    </row>
    <row r="70" spans="1:14" ht="15" customHeight="1" thickBot="1" x14ac:dyDescent="0.25">
      <c r="A70" s="320"/>
      <c r="B70" s="321"/>
      <c r="C70" s="321"/>
      <c r="D70" s="321"/>
      <c r="E70" s="15"/>
      <c r="F70" s="77"/>
      <c r="G70" s="197"/>
      <c r="H70" s="197"/>
      <c r="I70" s="197"/>
      <c r="J70" s="78">
        <v>0</v>
      </c>
      <c r="K70" s="59">
        <f t="shared" si="3"/>
        <v>0</v>
      </c>
      <c r="L70" s="10"/>
      <c r="M70" s="128"/>
    </row>
    <row r="71" spans="1:14" ht="15" customHeight="1" x14ac:dyDescent="0.2">
      <c r="A71" s="193" t="s">
        <v>1</v>
      </c>
      <c r="B71" s="194"/>
      <c r="C71" s="194"/>
      <c r="D71" s="194"/>
      <c r="E71" s="194"/>
      <c r="F71" s="194"/>
      <c r="G71" s="194"/>
      <c r="H71" s="194"/>
      <c r="I71" s="194"/>
      <c r="J71" s="195"/>
      <c r="K71" s="92">
        <f>SUM($K$57:$K$70)</f>
        <v>0</v>
      </c>
      <c r="L71" s="91" t="e">
        <f>$K$71/$K$119</f>
        <v>#DIV/0!</v>
      </c>
      <c r="M71" s="132"/>
    </row>
    <row r="72" spans="1:14" ht="15" customHeight="1" thickBot="1" x14ac:dyDescent="0.25">
      <c r="A72" s="167" t="s">
        <v>67</v>
      </c>
      <c r="B72" s="168"/>
      <c r="C72" s="168"/>
      <c r="D72" s="168"/>
      <c r="E72" s="168"/>
      <c r="F72" s="168"/>
      <c r="G72" s="168"/>
      <c r="H72" s="168"/>
      <c r="I72" s="168"/>
      <c r="J72" s="168"/>
      <c r="K72" s="93" t="e">
        <f>K71/$J$16/$J$14</f>
        <v>#DIV/0!</v>
      </c>
      <c r="L72" s="21"/>
      <c r="M72" s="132"/>
    </row>
    <row r="73" spans="1:14" ht="5.45" customHeight="1" thickBot="1" x14ac:dyDescent="0.25">
      <c r="A73" s="192"/>
      <c r="B73" s="192"/>
      <c r="C73" s="192"/>
      <c r="D73" s="192"/>
      <c r="E73" s="192"/>
      <c r="F73" s="192"/>
      <c r="G73" s="192"/>
      <c r="H73" s="192"/>
      <c r="I73" s="192"/>
      <c r="J73" s="192"/>
      <c r="K73" s="192"/>
      <c r="L73" s="192"/>
      <c r="M73" s="134"/>
    </row>
    <row r="74" spans="1:14" ht="32.450000000000003" customHeight="1" thickBot="1" x14ac:dyDescent="0.25">
      <c r="A74" s="175" t="s">
        <v>94</v>
      </c>
      <c r="B74" s="176"/>
      <c r="C74" s="176"/>
      <c r="D74" s="176"/>
      <c r="E74" s="176"/>
      <c r="F74" s="176"/>
      <c r="G74" s="176"/>
      <c r="H74" s="176"/>
      <c r="I74" s="176"/>
      <c r="J74" s="176"/>
      <c r="K74" s="176"/>
      <c r="L74" s="177"/>
      <c r="M74" s="128"/>
      <c r="N74" s="159" t="s">
        <v>106</v>
      </c>
    </row>
    <row r="75" spans="1:14" ht="15.6" customHeight="1" thickBot="1" x14ac:dyDescent="0.25">
      <c r="A75" s="315" t="s">
        <v>100</v>
      </c>
      <c r="B75" s="316"/>
      <c r="C75" s="316"/>
      <c r="D75" s="160" t="s">
        <v>33</v>
      </c>
      <c r="E75" s="160"/>
      <c r="F75" s="161"/>
      <c r="G75" s="306">
        <v>0</v>
      </c>
      <c r="H75" s="307"/>
      <c r="I75" s="87" t="s">
        <v>13</v>
      </c>
      <c r="J75" s="83">
        <v>0</v>
      </c>
      <c r="K75" s="89">
        <f>J75*G75</f>
        <v>0</v>
      </c>
      <c r="L75" s="20"/>
      <c r="M75" s="134"/>
      <c r="N75" s="159"/>
    </row>
    <row r="76" spans="1:14" ht="11.45" customHeight="1" thickBot="1" x14ac:dyDescent="0.25">
      <c r="A76" s="315"/>
      <c r="B76" s="316"/>
      <c r="C76" s="316"/>
      <c r="D76" s="88" t="s">
        <v>14</v>
      </c>
      <c r="E76" s="23"/>
      <c r="F76" s="17" t="s">
        <v>64</v>
      </c>
      <c r="G76" s="163"/>
      <c r="H76" s="163"/>
      <c r="I76" s="163"/>
      <c r="J76" s="84" t="s">
        <v>66</v>
      </c>
      <c r="K76" s="90" t="e">
        <f>K75/$J$9</f>
        <v>#DIV/0!</v>
      </c>
      <c r="L76" s="20"/>
      <c r="M76" s="134"/>
      <c r="N76" s="159"/>
    </row>
    <row r="77" spans="1:14" ht="14.45" customHeight="1" thickBot="1" x14ac:dyDescent="0.25">
      <c r="A77" s="315"/>
      <c r="B77" s="316"/>
      <c r="C77" s="316"/>
      <c r="D77" s="160" t="s">
        <v>65</v>
      </c>
      <c r="E77" s="160"/>
      <c r="F77" s="161"/>
      <c r="G77" s="306">
        <v>0</v>
      </c>
      <c r="H77" s="307"/>
      <c r="I77" s="67" t="s">
        <v>13</v>
      </c>
      <c r="J77" s="83">
        <v>0</v>
      </c>
      <c r="K77" s="59">
        <f>J77*G77</f>
        <v>0</v>
      </c>
      <c r="L77" s="20"/>
      <c r="M77" s="134"/>
      <c r="N77" s="159"/>
    </row>
    <row r="78" spans="1:14" ht="7.15" customHeight="1" thickBot="1" x14ac:dyDescent="0.25">
      <c r="A78" s="164"/>
      <c r="B78" s="165"/>
      <c r="C78" s="165"/>
      <c r="D78" s="165"/>
      <c r="E78" s="165"/>
      <c r="F78" s="165"/>
      <c r="G78" s="165"/>
      <c r="H78" s="165"/>
      <c r="I78" s="165"/>
      <c r="J78" s="165"/>
      <c r="K78" s="166"/>
      <c r="L78" s="20"/>
      <c r="M78" s="134"/>
    </row>
    <row r="79" spans="1:14" ht="16.149999999999999" customHeight="1" thickBot="1" x14ac:dyDescent="0.25">
      <c r="A79" s="315" t="s">
        <v>101</v>
      </c>
      <c r="B79" s="316"/>
      <c r="C79" s="316"/>
      <c r="D79" s="160" t="s">
        <v>33</v>
      </c>
      <c r="E79" s="160"/>
      <c r="F79" s="161"/>
      <c r="G79" s="306">
        <v>0</v>
      </c>
      <c r="H79" s="307"/>
      <c r="I79" s="87" t="s">
        <v>13</v>
      </c>
      <c r="J79" s="83">
        <v>0</v>
      </c>
      <c r="K79" s="89">
        <f>J79*G79</f>
        <v>0</v>
      </c>
      <c r="L79" s="20"/>
      <c r="M79" s="134"/>
    </row>
    <row r="80" spans="1:14" ht="10.9" customHeight="1" thickBot="1" x14ac:dyDescent="0.25">
      <c r="A80" s="315"/>
      <c r="B80" s="316"/>
      <c r="C80" s="316"/>
      <c r="D80" s="88" t="s">
        <v>14</v>
      </c>
      <c r="E80" s="23"/>
      <c r="F80" s="17" t="s">
        <v>64</v>
      </c>
      <c r="G80" s="163"/>
      <c r="H80" s="163"/>
      <c r="I80" s="163"/>
      <c r="J80" s="84" t="s">
        <v>66</v>
      </c>
      <c r="K80" s="90" t="e">
        <f>K79/$J$10</f>
        <v>#DIV/0!</v>
      </c>
      <c r="L80" s="20"/>
      <c r="M80" s="134"/>
    </row>
    <row r="81" spans="1:14" ht="15.6" customHeight="1" thickBot="1" x14ac:dyDescent="0.25">
      <c r="A81" s="315"/>
      <c r="B81" s="316"/>
      <c r="C81" s="316"/>
      <c r="D81" s="160" t="s">
        <v>65</v>
      </c>
      <c r="E81" s="160"/>
      <c r="F81" s="161"/>
      <c r="G81" s="306">
        <v>0</v>
      </c>
      <c r="H81" s="307"/>
      <c r="I81" s="67" t="s">
        <v>13</v>
      </c>
      <c r="J81" s="79">
        <v>0</v>
      </c>
      <c r="K81" s="59">
        <f>J81*G81</f>
        <v>0</v>
      </c>
      <c r="L81" s="20"/>
      <c r="M81" s="134"/>
    </row>
    <row r="82" spans="1:14" ht="6.6" customHeight="1" thickBot="1" x14ac:dyDescent="0.25">
      <c r="A82" s="164"/>
      <c r="B82" s="165"/>
      <c r="C82" s="165"/>
      <c r="D82" s="165"/>
      <c r="E82" s="165"/>
      <c r="F82" s="165"/>
      <c r="G82" s="165"/>
      <c r="H82" s="165"/>
      <c r="I82" s="165"/>
      <c r="J82" s="165"/>
      <c r="K82" s="166"/>
      <c r="L82" s="20"/>
      <c r="M82" s="134"/>
    </row>
    <row r="83" spans="1:14" ht="13.5" customHeight="1" thickBot="1" x14ac:dyDescent="0.25">
      <c r="A83" s="162"/>
      <c r="B83" s="163"/>
      <c r="C83" s="163"/>
      <c r="D83" s="88" t="s">
        <v>14</v>
      </c>
      <c r="E83" s="23"/>
      <c r="F83" s="17"/>
      <c r="G83" s="306"/>
      <c r="H83" s="307"/>
      <c r="I83" s="67"/>
      <c r="J83" s="83">
        <v>0</v>
      </c>
      <c r="K83" s="59">
        <v>0</v>
      </c>
      <c r="L83" s="20"/>
      <c r="M83" s="134"/>
    </row>
    <row r="84" spans="1:14" ht="13.5" customHeight="1" thickBot="1" x14ac:dyDescent="0.25">
      <c r="A84" s="199"/>
      <c r="B84" s="200"/>
      <c r="C84" s="200"/>
      <c r="D84" s="88" t="s">
        <v>14</v>
      </c>
      <c r="E84" s="23"/>
      <c r="F84" s="17"/>
      <c r="G84" s="306"/>
      <c r="H84" s="307"/>
      <c r="I84" s="67" t="s">
        <v>13</v>
      </c>
      <c r="J84" s="83">
        <v>0</v>
      </c>
      <c r="K84" s="59">
        <f t="shared" ref="K84:K85" si="4">J84*G84</f>
        <v>0</v>
      </c>
      <c r="L84" s="20"/>
      <c r="M84" s="134"/>
    </row>
    <row r="85" spans="1:14" ht="14.25" customHeight="1" thickBot="1" x14ac:dyDescent="0.25">
      <c r="A85" s="199"/>
      <c r="B85" s="200"/>
      <c r="C85" s="200"/>
      <c r="D85" s="88" t="s">
        <v>14</v>
      </c>
      <c r="E85" s="23"/>
      <c r="F85" s="17"/>
      <c r="G85" s="306"/>
      <c r="H85" s="307"/>
      <c r="I85" s="67" t="s">
        <v>13</v>
      </c>
      <c r="J85" s="83">
        <v>0</v>
      </c>
      <c r="K85" s="59">
        <f t="shared" si="4"/>
        <v>0</v>
      </c>
      <c r="L85" s="20"/>
      <c r="M85" s="134"/>
    </row>
    <row r="86" spans="1:14" ht="16.149999999999999" customHeight="1" thickBot="1" x14ac:dyDescent="0.25">
      <c r="A86" s="169" t="s">
        <v>1</v>
      </c>
      <c r="B86" s="170"/>
      <c r="C86" s="170"/>
      <c r="D86" s="170"/>
      <c r="E86" s="170"/>
      <c r="F86" s="170"/>
      <c r="G86" s="170"/>
      <c r="H86" s="170"/>
      <c r="I86" s="170"/>
      <c r="J86" s="171"/>
      <c r="K86" s="27">
        <f>SUM(K75+K77+K79+K81+K83+K84+K85)</f>
        <v>0</v>
      </c>
      <c r="L86" s="21" t="e">
        <f>$K$86/$K$119</f>
        <v>#DIV/0!</v>
      </c>
      <c r="M86" s="132"/>
    </row>
    <row r="87" spans="1:14" ht="5.45" customHeight="1" thickBot="1" x14ac:dyDescent="0.25">
      <c r="A87" s="192"/>
      <c r="B87" s="192"/>
      <c r="C87" s="192"/>
      <c r="D87" s="192"/>
      <c r="E87" s="192"/>
      <c r="F87" s="192"/>
      <c r="G87" s="192"/>
      <c r="H87" s="192"/>
      <c r="I87" s="192"/>
      <c r="J87" s="192"/>
      <c r="K87" s="192"/>
      <c r="L87" s="192"/>
      <c r="M87" s="134"/>
    </row>
    <row r="88" spans="1:14" ht="13.9" customHeight="1" thickBot="1" x14ac:dyDescent="0.25">
      <c r="A88" s="175" t="s">
        <v>76</v>
      </c>
      <c r="B88" s="176"/>
      <c r="C88" s="176"/>
      <c r="D88" s="176"/>
      <c r="E88" s="176"/>
      <c r="F88" s="176"/>
      <c r="G88" s="176"/>
      <c r="H88" s="176"/>
      <c r="I88" s="176"/>
      <c r="J88" s="176"/>
      <c r="K88" s="176"/>
      <c r="L88" s="177"/>
      <c r="M88" s="128"/>
      <c r="N88" s="305" t="s">
        <v>77</v>
      </c>
    </row>
    <row r="89" spans="1:14" ht="14.1" customHeight="1" thickBot="1" x14ac:dyDescent="0.25">
      <c r="A89" s="276"/>
      <c r="B89" s="277"/>
      <c r="C89" s="278"/>
      <c r="D89" s="18"/>
      <c r="E89" s="15"/>
      <c r="F89" s="7" t="s">
        <v>3</v>
      </c>
      <c r="G89" s="308">
        <v>0</v>
      </c>
      <c r="H89" s="309"/>
      <c r="I89" s="82" t="s">
        <v>45</v>
      </c>
      <c r="J89" s="79">
        <v>0</v>
      </c>
      <c r="K89" s="59">
        <f>$G$89*$J$89</f>
        <v>0</v>
      </c>
      <c r="L89" s="16"/>
      <c r="M89" s="128"/>
      <c r="N89" s="305"/>
    </row>
    <row r="90" spans="1:14" ht="16.899999999999999" customHeight="1" thickBot="1" x14ac:dyDescent="0.25">
      <c r="A90" s="276"/>
      <c r="B90" s="277"/>
      <c r="C90" s="278"/>
      <c r="D90" s="15"/>
      <c r="E90" s="15"/>
      <c r="F90" s="7" t="s">
        <v>3</v>
      </c>
      <c r="G90" s="310">
        <v>0</v>
      </c>
      <c r="H90" s="311"/>
      <c r="I90" s="82" t="s">
        <v>45</v>
      </c>
      <c r="J90" s="81">
        <v>0</v>
      </c>
      <c r="K90" s="59">
        <f>$G$90*$J$90</f>
        <v>0</v>
      </c>
      <c r="L90" s="16"/>
      <c r="M90" s="128"/>
      <c r="N90" s="305"/>
    </row>
    <row r="91" spans="1:14" ht="14.1" customHeight="1" thickBot="1" x14ac:dyDescent="0.25">
      <c r="A91" s="169" t="s">
        <v>1</v>
      </c>
      <c r="B91" s="170"/>
      <c r="C91" s="170"/>
      <c r="D91" s="170"/>
      <c r="E91" s="170"/>
      <c r="F91" s="170"/>
      <c r="G91" s="170"/>
      <c r="H91" s="170"/>
      <c r="I91" s="170"/>
      <c r="J91" s="171"/>
      <c r="K91" s="8">
        <f>SUM(K89:K90)</f>
        <v>0</v>
      </c>
      <c r="L91" s="21" t="e">
        <f>$K$91/$K$119</f>
        <v>#DIV/0!</v>
      </c>
      <c r="M91" s="132"/>
    </row>
    <row r="92" spans="1:14" ht="6" customHeight="1" thickBot="1" x14ac:dyDescent="0.25">
      <c r="A92" s="192"/>
      <c r="B92" s="192"/>
      <c r="C92" s="192"/>
      <c r="D92" s="192"/>
      <c r="E92" s="192"/>
      <c r="F92" s="192"/>
      <c r="G92" s="192"/>
      <c r="H92" s="192"/>
      <c r="I92" s="192"/>
      <c r="J92" s="192"/>
      <c r="K92" s="192"/>
      <c r="L92" s="192"/>
      <c r="M92" s="134"/>
    </row>
    <row r="93" spans="1:14" ht="15" customHeight="1" thickBot="1" x14ac:dyDescent="0.25">
      <c r="A93" s="175" t="s">
        <v>102</v>
      </c>
      <c r="B93" s="176"/>
      <c r="C93" s="176"/>
      <c r="D93" s="176"/>
      <c r="E93" s="176"/>
      <c r="F93" s="176"/>
      <c r="G93" s="176"/>
      <c r="H93" s="176"/>
      <c r="I93" s="176"/>
      <c r="J93" s="176"/>
      <c r="K93" s="176"/>
      <c r="L93" s="177"/>
      <c r="M93" s="128"/>
    </row>
    <row r="94" spans="1:14" ht="15" customHeight="1" thickBot="1" x14ac:dyDescent="0.25">
      <c r="A94" s="199" t="s">
        <v>23</v>
      </c>
      <c r="B94" s="200"/>
      <c r="C94" s="200"/>
      <c r="D94" s="200"/>
      <c r="E94" s="200"/>
      <c r="F94" s="200"/>
      <c r="G94" s="198" t="s">
        <v>24</v>
      </c>
      <c r="H94" s="198"/>
      <c r="I94" s="198"/>
      <c r="J94" s="198"/>
      <c r="K94" s="71">
        <v>0</v>
      </c>
      <c r="L94" s="55" t="e">
        <f>$K$94/$E$109</f>
        <v>#DIV/0!</v>
      </c>
      <c r="M94" s="132"/>
      <c r="N94" s="159" t="s">
        <v>107</v>
      </c>
    </row>
    <row r="95" spans="1:14" ht="11.25" customHeight="1" x14ac:dyDescent="0.2">
      <c r="A95" s="190" t="s">
        <v>42</v>
      </c>
      <c r="B95" s="191"/>
      <c r="C95" s="191"/>
      <c r="D95" s="191"/>
      <c r="E95" s="191"/>
      <c r="F95" s="191"/>
      <c r="G95" s="191"/>
      <c r="H95" s="191"/>
      <c r="I95" s="191"/>
      <c r="J95" s="191"/>
      <c r="K95" s="123" t="e">
        <f>$K$94/$J$16/J14</f>
        <v>#DIV/0!</v>
      </c>
      <c r="L95" s="55"/>
      <c r="M95" s="132"/>
      <c r="N95" s="159"/>
    </row>
    <row r="96" spans="1:14" ht="9.6" customHeight="1" x14ac:dyDescent="0.2">
      <c r="A96" s="333" t="s">
        <v>36</v>
      </c>
      <c r="B96" s="334"/>
      <c r="C96" s="334"/>
      <c r="D96" s="334"/>
      <c r="E96" s="334"/>
      <c r="F96" s="334"/>
      <c r="G96" s="334"/>
      <c r="H96" s="334"/>
      <c r="I96" s="334"/>
      <c r="J96" s="334"/>
      <c r="K96" s="334"/>
      <c r="L96" s="19"/>
      <c r="M96" s="134"/>
      <c r="N96" s="159"/>
    </row>
    <row r="97" spans="1:15" s="47" customFormat="1" ht="9.75" customHeight="1" x14ac:dyDescent="0.2">
      <c r="A97" s="313" t="s">
        <v>34</v>
      </c>
      <c r="B97" s="314"/>
      <c r="C97" s="314"/>
      <c r="D97" s="314"/>
      <c r="E97" s="314"/>
      <c r="F97" s="314"/>
      <c r="G97" s="314"/>
      <c r="H97" s="314"/>
      <c r="I97" s="314"/>
      <c r="J97" s="314"/>
      <c r="K97" s="314"/>
      <c r="L97" s="50"/>
      <c r="M97" s="133"/>
      <c r="N97" s="159"/>
      <c r="O97" s="51"/>
    </row>
    <row r="98" spans="1:15" s="47" customFormat="1" ht="9.6" customHeight="1" x14ac:dyDescent="0.2">
      <c r="A98" s="313" t="s">
        <v>74</v>
      </c>
      <c r="B98" s="314"/>
      <c r="C98" s="314"/>
      <c r="D98" s="314"/>
      <c r="E98" s="314"/>
      <c r="F98" s="314"/>
      <c r="G98" s="314"/>
      <c r="H98" s="314"/>
      <c r="I98" s="314"/>
      <c r="J98" s="314"/>
      <c r="K98" s="314"/>
      <c r="L98" s="50"/>
      <c r="M98" s="133"/>
      <c r="N98" s="159"/>
      <c r="O98" s="51"/>
    </row>
    <row r="99" spans="1:15" s="47" customFormat="1" ht="9.6" customHeight="1" x14ac:dyDescent="0.2">
      <c r="A99" s="313" t="s">
        <v>75</v>
      </c>
      <c r="B99" s="314"/>
      <c r="C99" s="314"/>
      <c r="D99" s="314"/>
      <c r="E99" s="314"/>
      <c r="F99" s="314"/>
      <c r="G99" s="314"/>
      <c r="H99" s="314"/>
      <c r="I99" s="314"/>
      <c r="J99" s="314"/>
      <c r="K99" s="314"/>
      <c r="L99" s="50"/>
      <c r="M99" s="133"/>
      <c r="N99" s="127"/>
      <c r="O99" s="51"/>
    </row>
    <row r="100" spans="1:15" s="47" customFormat="1" ht="9.6" customHeight="1" x14ac:dyDescent="0.2">
      <c r="A100" s="313" t="s">
        <v>35</v>
      </c>
      <c r="B100" s="314"/>
      <c r="C100" s="314"/>
      <c r="D100" s="314"/>
      <c r="E100" s="314"/>
      <c r="F100" s="314"/>
      <c r="G100" s="314"/>
      <c r="H100" s="314"/>
      <c r="I100" s="314"/>
      <c r="J100" s="314"/>
      <c r="K100" s="314"/>
      <c r="L100" s="50"/>
      <c r="M100" s="133"/>
      <c r="N100" s="127"/>
      <c r="O100" s="51"/>
    </row>
    <row r="101" spans="1:15" s="47" customFormat="1" ht="9.6" customHeight="1" x14ac:dyDescent="0.2">
      <c r="A101" s="313" t="s">
        <v>15</v>
      </c>
      <c r="B101" s="314"/>
      <c r="C101" s="314"/>
      <c r="D101" s="314"/>
      <c r="E101" s="314"/>
      <c r="F101" s="314"/>
      <c r="G101" s="314"/>
      <c r="H101" s="314"/>
      <c r="I101" s="314"/>
      <c r="J101" s="314"/>
      <c r="K101" s="314"/>
      <c r="L101" s="50"/>
      <c r="M101" s="133"/>
      <c r="N101" s="127"/>
      <c r="O101" s="51"/>
    </row>
    <row r="102" spans="1:15" s="47" customFormat="1" ht="9.6" customHeight="1" x14ac:dyDescent="0.2">
      <c r="A102" s="313" t="s">
        <v>53</v>
      </c>
      <c r="B102" s="314"/>
      <c r="C102" s="314"/>
      <c r="D102" s="314"/>
      <c r="E102" s="314"/>
      <c r="F102" s="314"/>
      <c r="G102" s="314"/>
      <c r="H102" s="314"/>
      <c r="I102" s="314"/>
      <c r="J102" s="314"/>
      <c r="K102" s="314"/>
      <c r="L102" s="50"/>
      <c r="M102" s="133"/>
      <c r="N102" s="127"/>
      <c r="O102" s="51"/>
    </row>
    <row r="103" spans="1:15" ht="5.45" customHeight="1" thickBot="1" x14ac:dyDescent="0.25">
      <c r="A103" s="192"/>
      <c r="B103" s="192"/>
      <c r="C103" s="192"/>
      <c r="D103" s="192"/>
      <c r="E103" s="192"/>
      <c r="F103" s="192"/>
      <c r="G103" s="192"/>
      <c r="H103" s="192"/>
      <c r="I103" s="192"/>
      <c r="J103" s="192"/>
      <c r="K103" s="192"/>
      <c r="L103" s="192"/>
      <c r="M103" s="134"/>
    </row>
    <row r="104" spans="1:15" ht="18" customHeight="1" thickBot="1" x14ac:dyDescent="0.25">
      <c r="A104" s="175" t="s">
        <v>39</v>
      </c>
      <c r="B104" s="176"/>
      <c r="C104" s="176"/>
      <c r="D104" s="176"/>
      <c r="E104" s="176"/>
      <c r="F104" s="176"/>
      <c r="G104" s="176"/>
      <c r="H104" s="176"/>
      <c r="I104" s="176"/>
      <c r="J104" s="176"/>
      <c r="K104" s="176"/>
      <c r="L104" s="177"/>
      <c r="M104" s="128"/>
    </row>
    <row r="105" spans="1:15" ht="15.6" customHeight="1" x14ac:dyDescent="0.2">
      <c r="A105" s="264" t="s">
        <v>121</v>
      </c>
      <c r="B105" s="265"/>
      <c r="C105" s="265"/>
      <c r="D105" s="265"/>
      <c r="E105" s="266"/>
      <c r="F105" s="7" t="s">
        <v>3</v>
      </c>
      <c r="G105" s="308">
        <v>0</v>
      </c>
      <c r="H105" s="309"/>
      <c r="I105" s="60" t="s">
        <v>45</v>
      </c>
      <c r="J105" s="35">
        <v>0</v>
      </c>
      <c r="K105" s="36">
        <f>G105*J105</f>
        <v>0</v>
      </c>
      <c r="L105" s="10"/>
      <c r="M105" s="128"/>
      <c r="N105" s="146" t="s">
        <v>123</v>
      </c>
    </row>
    <row r="106" spans="1:15" ht="15.6" customHeight="1" thickBot="1" x14ac:dyDescent="0.25">
      <c r="A106" s="261"/>
      <c r="B106" s="262"/>
      <c r="C106" s="262"/>
      <c r="D106" s="262"/>
      <c r="E106" s="263"/>
      <c r="F106" s="13" t="s">
        <v>3</v>
      </c>
      <c r="G106" s="317">
        <v>0</v>
      </c>
      <c r="H106" s="318"/>
      <c r="I106" s="61" t="s">
        <v>45</v>
      </c>
      <c r="J106" s="37">
        <v>0</v>
      </c>
      <c r="K106" s="38">
        <f>G106*J106</f>
        <v>0</v>
      </c>
      <c r="L106" s="11"/>
      <c r="M106" s="128"/>
    </row>
    <row r="107" spans="1:15" ht="5.45" customHeight="1" thickBot="1" x14ac:dyDescent="0.25">
      <c r="A107" s="312"/>
      <c r="B107" s="312"/>
      <c r="C107" s="312"/>
      <c r="D107" s="312"/>
      <c r="E107" s="312"/>
      <c r="F107" s="312"/>
      <c r="G107" s="312"/>
      <c r="H107" s="312"/>
      <c r="I107" s="312"/>
      <c r="J107" s="312"/>
      <c r="K107" s="312"/>
      <c r="L107" s="312"/>
      <c r="M107" s="134"/>
    </row>
    <row r="108" spans="1:15" ht="16.5" customHeight="1" thickBot="1" x14ac:dyDescent="0.25">
      <c r="A108" s="247" t="s">
        <v>83</v>
      </c>
      <c r="B108" s="248"/>
      <c r="C108" s="248"/>
      <c r="D108" s="248"/>
      <c r="E108" s="248"/>
      <c r="F108" s="248"/>
      <c r="G108" s="248"/>
      <c r="H108" s="248"/>
      <c r="I108" s="248"/>
      <c r="J108" s="248"/>
      <c r="K108" s="248"/>
      <c r="L108" s="249"/>
      <c r="M108" s="128"/>
      <c r="N108" s="159" t="s">
        <v>120</v>
      </c>
    </row>
    <row r="109" spans="1:15" ht="30.75" customHeight="1" thickBot="1" x14ac:dyDescent="0.25">
      <c r="A109" s="251" t="s">
        <v>16</v>
      </c>
      <c r="B109" s="252"/>
      <c r="C109" s="252"/>
      <c r="D109" s="252"/>
      <c r="E109" s="231">
        <f>K21+K22+K35+K42+K45+K52+K71+K86+K91+K94+K105+K106</f>
        <v>0</v>
      </c>
      <c r="F109" s="232"/>
      <c r="G109" s="250"/>
      <c r="H109" s="250"/>
      <c r="I109" s="250"/>
      <c r="J109" s="58" t="e">
        <f>K109/E109</f>
        <v>#DIV/0!</v>
      </c>
      <c r="K109" s="83">
        <v>0</v>
      </c>
      <c r="L109" s="31"/>
      <c r="M109" s="134"/>
      <c r="N109" s="159"/>
    </row>
    <row r="110" spans="1:15" ht="5.45" customHeight="1" thickBot="1" x14ac:dyDescent="0.25">
      <c r="A110" s="192"/>
      <c r="B110" s="192"/>
      <c r="C110" s="192"/>
      <c r="D110" s="192"/>
      <c r="E110" s="192"/>
      <c r="F110" s="192"/>
      <c r="G110" s="192"/>
      <c r="H110" s="192"/>
      <c r="I110" s="192"/>
      <c r="J110" s="192"/>
      <c r="K110" s="192"/>
      <c r="L110" s="192"/>
      <c r="M110" s="134"/>
    </row>
    <row r="111" spans="1:15" ht="15.75" customHeight="1" thickBot="1" x14ac:dyDescent="0.25">
      <c r="A111" s="247" t="s">
        <v>54</v>
      </c>
      <c r="B111" s="248"/>
      <c r="C111" s="248"/>
      <c r="D111" s="248"/>
      <c r="E111" s="248"/>
      <c r="F111" s="248"/>
      <c r="G111" s="248"/>
      <c r="H111" s="248"/>
      <c r="I111" s="248"/>
      <c r="J111" s="248"/>
      <c r="K111" s="248"/>
      <c r="L111" s="249"/>
      <c r="M111" s="128"/>
    </row>
    <row r="112" spans="1:15" s="33" customFormat="1" ht="18" customHeight="1" thickBot="1" x14ac:dyDescent="0.25">
      <c r="A112" s="253" t="s">
        <v>21</v>
      </c>
      <c r="B112" s="254"/>
      <c r="C112" s="254"/>
      <c r="D112" s="254"/>
      <c r="E112" s="254"/>
      <c r="F112" s="254"/>
      <c r="G112" s="255" t="s">
        <v>20</v>
      </c>
      <c r="H112" s="255"/>
      <c r="I112" s="254"/>
      <c r="J112" s="39" t="s">
        <v>19</v>
      </c>
      <c r="K112" s="83">
        <v>0</v>
      </c>
      <c r="L112" s="32"/>
      <c r="M112" s="135"/>
      <c r="N112" s="142"/>
      <c r="O112" s="34"/>
    </row>
    <row r="113" spans="1:17" ht="5.45" customHeight="1" thickBot="1" x14ac:dyDescent="0.25">
      <c r="A113" s="65"/>
      <c r="B113" s="65"/>
      <c r="C113" s="65"/>
      <c r="D113" s="65"/>
      <c r="E113" s="65"/>
      <c r="F113" s="65"/>
      <c r="G113" s="65"/>
      <c r="H113" s="65"/>
      <c r="I113" s="65"/>
      <c r="J113" s="65"/>
      <c r="K113" s="65"/>
      <c r="L113" s="65"/>
      <c r="M113" s="134"/>
    </row>
    <row r="114" spans="1:17" ht="22.5" customHeight="1" x14ac:dyDescent="0.2">
      <c r="A114" s="175" t="s">
        <v>84</v>
      </c>
      <c r="B114" s="176"/>
      <c r="C114" s="176"/>
      <c r="D114" s="176"/>
      <c r="E114" s="176"/>
      <c r="F114" s="176"/>
      <c r="G114" s="176"/>
      <c r="H114" s="176"/>
      <c r="I114" s="176"/>
      <c r="J114" s="176"/>
      <c r="K114" s="176"/>
      <c r="L114" s="177"/>
      <c r="M114" s="128"/>
    </row>
    <row r="115" spans="1:17" ht="8.25" customHeight="1" thickBot="1" x14ac:dyDescent="0.2">
      <c r="A115" s="257"/>
      <c r="B115" s="257"/>
      <c r="C115" s="257"/>
      <c r="D115" s="257"/>
      <c r="E115" s="257"/>
      <c r="F115" s="260"/>
      <c r="G115" s="260"/>
      <c r="H115" s="260"/>
      <c r="I115" s="260"/>
      <c r="J115" s="63"/>
      <c r="K115" s="118"/>
      <c r="L115" s="10"/>
      <c r="M115" s="128"/>
    </row>
    <row r="116" spans="1:17" ht="21.75" customHeight="1" thickBot="1" x14ac:dyDescent="0.25">
      <c r="A116" s="264"/>
      <c r="B116" s="265"/>
      <c r="C116" s="265"/>
      <c r="D116" s="265"/>
      <c r="E116" s="266"/>
      <c r="F116" s="7" t="s">
        <v>81</v>
      </c>
      <c r="G116" s="119">
        <v>0</v>
      </c>
      <c r="H116" s="258" t="s">
        <v>80</v>
      </c>
      <c r="I116" s="259"/>
      <c r="J116" s="35">
        <v>0</v>
      </c>
      <c r="K116" s="36">
        <f>J116*$J$16</f>
        <v>0</v>
      </c>
      <c r="L116" s="10"/>
      <c r="M116" s="128"/>
      <c r="N116" s="305" t="s">
        <v>108</v>
      </c>
    </row>
    <row r="117" spans="1:17" ht="21.75" customHeight="1" thickBot="1" x14ac:dyDescent="0.25">
      <c r="A117" s="261"/>
      <c r="B117" s="262"/>
      <c r="C117" s="262"/>
      <c r="D117" s="262"/>
      <c r="E117" s="263"/>
      <c r="F117" s="7" t="s">
        <v>81</v>
      </c>
      <c r="G117" s="120">
        <v>0</v>
      </c>
      <c r="H117" s="258" t="s">
        <v>80</v>
      </c>
      <c r="I117" s="259"/>
      <c r="J117" s="37">
        <v>0</v>
      </c>
      <c r="K117" s="36">
        <f>J117*$J$16</f>
        <v>0</v>
      </c>
      <c r="L117" s="11"/>
      <c r="M117" s="128"/>
      <c r="N117" s="305"/>
    </row>
    <row r="118" spans="1:17" ht="7.5" customHeight="1" thickBot="1" x14ac:dyDescent="0.25">
      <c r="A118" s="256"/>
      <c r="B118" s="256"/>
      <c r="C118" s="256"/>
      <c r="D118" s="256"/>
      <c r="E118" s="256"/>
      <c r="F118" s="256"/>
      <c r="G118" s="256"/>
      <c r="H118" s="256"/>
      <c r="I118" s="256"/>
      <c r="J118" s="256"/>
      <c r="K118" s="256"/>
      <c r="L118" s="256"/>
      <c r="M118" s="136"/>
    </row>
    <row r="119" spans="1:17" ht="15" customHeight="1" thickBot="1" x14ac:dyDescent="0.25">
      <c r="A119" s="233" t="s">
        <v>40</v>
      </c>
      <c r="B119" s="234"/>
      <c r="C119" s="234"/>
      <c r="D119" s="234"/>
      <c r="E119" s="234"/>
      <c r="F119" s="234"/>
      <c r="G119" s="234"/>
      <c r="H119" s="234"/>
      <c r="I119" s="234"/>
      <c r="J119" s="235"/>
      <c r="K119" s="236">
        <f>$E$109+$K$109-$K$112+K116+K117</f>
        <v>0</v>
      </c>
      <c r="L119" s="237"/>
      <c r="M119" s="67"/>
    </row>
    <row r="120" spans="1:17" ht="3" customHeight="1" thickBot="1" x14ac:dyDescent="0.25">
      <c r="A120" s="192"/>
      <c r="B120" s="192"/>
      <c r="C120" s="192"/>
      <c r="D120" s="192"/>
      <c r="E120" s="192"/>
      <c r="F120" s="192"/>
      <c r="G120" s="192"/>
      <c r="H120" s="192"/>
      <c r="I120" s="192"/>
      <c r="J120" s="192"/>
      <c r="K120" s="192"/>
      <c r="L120" s="192"/>
      <c r="M120" s="134"/>
    </row>
    <row r="121" spans="1:17" ht="19.149999999999999" customHeight="1" thickBot="1" x14ac:dyDescent="0.25">
      <c r="A121" s="238" t="s">
        <v>41</v>
      </c>
      <c r="B121" s="239"/>
      <c r="C121" s="239"/>
      <c r="D121" s="239"/>
      <c r="E121" s="239"/>
      <c r="F121" s="239"/>
      <c r="G121" s="239"/>
      <c r="H121" s="239"/>
      <c r="I121" s="239"/>
      <c r="J121" s="240"/>
      <c r="K121" s="241" t="e">
        <f>ROUND(($K$119/$J$16/$G$11),2)</f>
        <v>#DIV/0!</v>
      </c>
      <c r="L121" s="242"/>
      <c r="M121" s="137"/>
      <c r="Q121" s="40"/>
    </row>
    <row r="122" spans="1:17" ht="3.6" hidden="1" customHeight="1" x14ac:dyDescent="0.2">
      <c r="A122" s="243"/>
      <c r="B122" s="244"/>
      <c r="C122" s="244"/>
      <c r="D122" s="244"/>
      <c r="E122" s="244"/>
      <c r="F122" s="244"/>
      <c r="G122" s="244"/>
      <c r="H122" s="244"/>
      <c r="I122" s="244"/>
      <c r="J122" s="244"/>
      <c r="K122" s="245"/>
      <c r="L122" s="246"/>
      <c r="M122" s="138"/>
    </row>
    <row r="123" spans="1:17" ht="21.75" customHeight="1" thickBot="1" x14ac:dyDescent="0.25">
      <c r="A123" s="226" t="s">
        <v>51</v>
      </c>
      <c r="B123" s="227"/>
      <c r="C123" s="227"/>
      <c r="D123" s="227"/>
      <c r="E123" s="227"/>
      <c r="F123" s="227"/>
      <c r="G123" s="227"/>
      <c r="H123" s="227"/>
      <c r="I123" s="227"/>
      <c r="J123" s="228"/>
      <c r="K123" s="229" t="e">
        <f>$K$121*$G$11</f>
        <v>#DIV/0!</v>
      </c>
      <c r="L123" s="230"/>
      <c r="M123" s="139"/>
    </row>
    <row r="124" spans="1:17" ht="10.5" customHeight="1" x14ac:dyDescent="0.2">
      <c r="A124" s="1"/>
    </row>
    <row r="125" spans="1:17" ht="10.15" customHeight="1" x14ac:dyDescent="0.2">
      <c r="A125" s="2"/>
    </row>
    <row r="126" spans="1:17" ht="7.15" customHeight="1" x14ac:dyDescent="0.2">
      <c r="A126" s="3"/>
    </row>
  </sheetData>
  <mergeCells count="201">
    <mergeCell ref="M4:M5"/>
    <mergeCell ref="N74:N77"/>
    <mergeCell ref="N8:N9"/>
    <mergeCell ref="N88:N90"/>
    <mergeCell ref="N56:N57"/>
    <mergeCell ref="N48:N49"/>
    <mergeCell ref="A30:E30"/>
    <mergeCell ref="G61:I61"/>
    <mergeCell ref="G62:I62"/>
    <mergeCell ref="I38:K38"/>
    <mergeCell ref="A39:F39"/>
    <mergeCell ref="A78:K78"/>
    <mergeCell ref="D75:F75"/>
    <mergeCell ref="D77:F77"/>
    <mergeCell ref="I32:K32"/>
    <mergeCell ref="A32:F32"/>
    <mergeCell ref="A48:E48"/>
    <mergeCell ref="A29:E29"/>
    <mergeCell ref="A28:E28"/>
    <mergeCell ref="A31:E31"/>
    <mergeCell ref="G77:H77"/>
    <mergeCell ref="G50:H50"/>
    <mergeCell ref="G75:H75"/>
    <mergeCell ref="A37:L37"/>
    <mergeCell ref="A106:E106"/>
    <mergeCell ref="G105:H105"/>
    <mergeCell ref="G106:H106"/>
    <mergeCell ref="A75:C77"/>
    <mergeCell ref="A53:L53"/>
    <mergeCell ref="A33:E33"/>
    <mergeCell ref="A69:D69"/>
    <mergeCell ref="A70:D70"/>
    <mergeCell ref="A68:D68"/>
    <mergeCell ref="A41:D41"/>
    <mergeCell ref="A34:F34"/>
    <mergeCell ref="G34:J34"/>
    <mergeCell ref="A51:F51"/>
    <mergeCell ref="A50:D50"/>
    <mergeCell ref="J41:K41"/>
    <mergeCell ref="J44:K44"/>
    <mergeCell ref="G76:I76"/>
    <mergeCell ref="G33:H33"/>
    <mergeCell ref="G38:H38"/>
    <mergeCell ref="G39:H39"/>
    <mergeCell ref="G42:H42"/>
    <mergeCell ref="G48:H48"/>
    <mergeCell ref="E41:I41"/>
    <mergeCell ref="A96:K96"/>
    <mergeCell ref="N116:N117"/>
    <mergeCell ref="H117:I117"/>
    <mergeCell ref="G79:H79"/>
    <mergeCell ref="G81:H81"/>
    <mergeCell ref="G83:H83"/>
    <mergeCell ref="G84:H84"/>
    <mergeCell ref="G85:H85"/>
    <mergeCell ref="G80:I80"/>
    <mergeCell ref="G89:H89"/>
    <mergeCell ref="G90:H90"/>
    <mergeCell ref="A108:L108"/>
    <mergeCell ref="A104:L104"/>
    <mergeCell ref="A103:L103"/>
    <mergeCell ref="A107:L107"/>
    <mergeCell ref="A97:K97"/>
    <mergeCell ref="A98:K98"/>
    <mergeCell ref="A100:K100"/>
    <mergeCell ref="A99:K99"/>
    <mergeCell ref="A101:K101"/>
    <mergeCell ref="A102:K102"/>
    <mergeCell ref="A93:L93"/>
    <mergeCell ref="A79:C81"/>
    <mergeCell ref="A114:L114"/>
    <mergeCell ref="A105:E105"/>
    <mergeCell ref="A7:F8"/>
    <mergeCell ref="G7:G8"/>
    <mergeCell ref="J7:J8"/>
    <mergeCell ref="K7:K8"/>
    <mergeCell ref="G21:H21"/>
    <mergeCell ref="G22:H22"/>
    <mergeCell ref="G26:H26"/>
    <mergeCell ref="G27:H27"/>
    <mergeCell ref="A17:L17"/>
    <mergeCell ref="A18:L18"/>
    <mergeCell ref="A26:E26"/>
    <mergeCell ref="A24:L24"/>
    <mergeCell ref="G16:I16"/>
    <mergeCell ref="A14:E14"/>
    <mergeCell ref="A16:E16"/>
    <mergeCell ref="A12:E12"/>
    <mergeCell ref="A15:K15"/>
    <mergeCell ref="A21:C21"/>
    <mergeCell ref="A20:L20"/>
    <mergeCell ref="A25:I25"/>
    <mergeCell ref="A27:E27"/>
    <mergeCell ref="A13:E13"/>
    <mergeCell ref="G28:H28"/>
    <mergeCell ref="G29:H29"/>
    <mergeCell ref="N4:N5"/>
    <mergeCell ref="F45:I45"/>
    <mergeCell ref="A110:L110"/>
    <mergeCell ref="A120:L120"/>
    <mergeCell ref="A1:L1"/>
    <mergeCell ref="A84:C84"/>
    <mergeCell ref="A85:C85"/>
    <mergeCell ref="A88:L88"/>
    <mergeCell ref="A89:C89"/>
    <mergeCell ref="A90:C90"/>
    <mergeCell ref="A92:L92"/>
    <mergeCell ref="A91:J91"/>
    <mergeCell ref="K4:L4"/>
    <mergeCell ref="A9:E9"/>
    <mergeCell ref="A10:E10"/>
    <mergeCell ref="A11:E11"/>
    <mergeCell ref="A2:L2"/>
    <mergeCell ref="A3:G3"/>
    <mergeCell ref="G4:J4"/>
    <mergeCell ref="A4:F4"/>
    <mergeCell ref="A61:E61"/>
    <mergeCell ref="A62:E62"/>
    <mergeCell ref="A6:L6"/>
    <mergeCell ref="H7:I7"/>
    <mergeCell ref="A123:J123"/>
    <mergeCell ref="K123:L123"/>
    <mergeCell ref="E109:F109"/>
    <mergeCell ref="A119:J119"/>
    <mergeCell ref="K119:L119"/>
    <mergeCell ref="A121:J121"/>
    <mergeCell ref="K121:L121"/>
    <mergeCell ref="A122:J122"/>
    <mergeCell ref="K122:L122"/>
    <mergeCell ref="A111:L111"/>
    <mergeCell ref="G109:I109"/>
    <mergeCell ref="A109:D109"/>
    <mergeCell ref="A112:F112"/>
    <mergeCell ref="G112:I112"/>
    <mergeCell ref="A118:L118"/>
    <mergeCell ref="A115:E115"/>
    <mergeCell ref="H116:I116"/>
    <mergeCell ref="F115:I115"/>
    <mergeCell ref="A117:E117"/>
    <mergeCell ref="A116:E116"/>
    <mergeCell ref="G30:H30"/>
    <mergeCell ref="G31:H31"/>
    <mergeCell ref="G32:H32"/>
    <mergeCell ref="B42:D42"/>
    <mergeCell ref="A63:E63"/>
    <mergeCell ref="A65:E65"/>
    <mergeCell ref="A38:F38"/>
    <mergeCell ref="A40:K40"/>
    <mergeCell ref="A55:E55"/>
    <mergeCell ref="A44:D44"/>
    <mergeCell ref="E44:I44"/>
    <mergeCell ref="B45:D45"/>
    <mergeCell ref="A35:F35"/>
    <mergeCell ref="G49:H49"/>
    <mergeCell ref="A43:K43"/>
    <mergeCell ref="G58:I58"/>
    <mergeCell ref="G59:I59"/>
    <mergeCell ref="G60:I60"/>
    <mergeCell ref="G63:I63"/>
    <mergeCell ref="G64:I64"/>
    <mergeCell ref="G65:I65"/>
    <mergeCell ref="E42:F42"/>
    <mergeCell ref="A95:J95"/>
    <mergeCell ref="A73:L73"/>
    <mergeCell ref="A87:L87"/>
    <mergeCell ref="A71:J71"/>
    <mergeCell ref="G66:I66"/>
    <mergeCell ref="G67:I67"/>
    <mergeCell ref="G68:I68"/>
    <mergeCell ref="G69:I69"/>
    <mergeCell ref="G70:I70"/>
    <mergeCell ref="A86:J86"/>
    <mergeCell ref="D79:F79"/>
    <mergeCell ref="A67:E67"/>
    <mergeCell ref="A66:E66"/>
    <mergeCell ref="G94:J94"/>
    <mergeCell ref="A94:F94"/>
    <mergeCell ref="N24:N31"/>
    <mergeCell ref="N37:N39"/>
    <mergeCell ref="N94:N98"/>
    <mergeCell ref="N108:N109"/>
    <mergeCell ref="N21:N22"/>
    <mergeCell ref="D81:F81"/>
    <mergeCell ref="A83:C83"/>
    <mergeCell ref="A82:K82"/>
    <mergeCell ref="A72:J72"/>
    <mergeCell ref="A52:J52"/>
    <mergeCell ref="A22:C22"/>
    <mergeCell ref="A47:L47"/>
    <mergeCell ref="A74:L74"/>
    <mergeCell ref="G57:I57"/>
    <mergeCell ref="G55:I55"/>
    <mergeCell ref="A54:L54"/>
    <mergeCell ref="A49:D49"/>
    <mergeCell ref="A57:E57"/>
    <mergeCell ref="G51:J51"/>
    <mergeCell ref="F56:I56"/>
    <mergeCell ref="A58:E58"/>
    <mergeCell ref="A59:E59"/>
    <mergeCell ref="A64:E64"/>
    <mergeCell ref="A60:E60"/>
  </mergeCells>
  <pageMargins left="0.62992125984251968" right="3.937007874015748E-2" top="0.15748031496062992" bottom="0.15748031496062992" header="0.31496062992125984" footer="0.31496062992125984"/>
  <pageSetup paperSize="9" scale="83" fitToWidth="2" fitToHeight="2" orientation="portrait" r:id="rId1"/>
  <headerFooter>
    <oddFooter xml:space="preserve">&amp;C
&amp;"Arial,Standard"&amp;8Vordruck_Musterkalkulation_Stand 10/2019&amp;R
</oddFooter>
  </headerFooter>
  <rowBreaks count="1" manualBreakCount="1">
    <brk id="53"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E65C5-D683-490C-82C4-FBE82033803E}">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Hinweise</vt:lpstr>
      <vt:lpstr>Vorlage</vt:lpstr>
      <vt:lpstr>(Bsp.) Personalkosten</vt:lpstr>
      <vt:lpstr>Vorlage!Druckbereich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sebastian.gampe@certqua.de</dc:creator>
  <cp:lastModifiedBy>Gampe Sebastian</cp:lastModifiedBy>
  <cp:lastPrinted>2019-10-14T10:20:14Z</cp:lastPrinted>
  <dcterms:created xsi:type="dcterms:W3CDTF">2016-02-18T08:40:19Z</dcterms:created>
  <dcterms:modified xsi:type="dcterms:W3CDTF">2025-08-25T08:53:39Z</dcterms:modified>
</cp:coreProperties>
</file>